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pelusi\Documents\lezione_foglio_elettr_16_10_23\"/>
    </mc:Choice>
  </mc:AlternateContent>
  <xr:revisionPtr revIDLastSave="0" documentId="8_{53B57023-4127-4A1B-A993-68A749353173}" xr6:coauthVersionLast="36" xr6:coauthVersionMax="36" xr10:uidLastSave="{00000000-0000-0000-0000-000000000000}"/>
  <bookViews>
    <workbookView xWindow="0" yWindow="0" windowWidth="17490" windowHeight="7980" activeTab="2" xr2:uid="{AB33AFA5-2171-4AF6-BCFC-22A5CD0F0290}"/>
  </bookViews>
  <sheets>
    <sheet name="Foglio1" sheetId="1" r:id="rId1"/>
    <sheet name="Foglio2" sheetId="2" r:id="rId2"/>
    <sheet name="Foglio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3" l="1"/>
  <c r="C5" i="3"/>
  <c r="C4" i="3"/>
  <c r="C3" i="3"/>
  <c r="C2" i="3"/>
  <c r="C1" i="3"/>
  <c r="D13" i="2"/>
  <c r="D2" i="2"/>
  <c r="A11" i="2"/>
  <c r="G3" i="2"/>
  <c r="G2" i="2"/>
  <c r="D1" i="2"/>
  <c r="H3" i="1" l="1"/>
  <c r="H2" i="1"/>
  <c r="H5" i="1"/>
  <c r="H4" i="1"/>
  <c r="H1" i="1"/>
  <c r="G9" i="1"/>
  <c r="G8" i="1"/>
  <c r="G6" i="1"/>
  <c r="G7" i="1"/>
  <c r="A6" i="1"/>
  <c r="A5" i="1"/>
  <c r="A4" i="1"/>
  <c r="A3" i="1"/>
</calcChain>
</file>

<file path=xl/sharedStrings.xml><?xml version="1.0" encoding="utf-8"?>
<sst xmlns="http://schemas.openxmlformats.org/spreadsheetml/2006/main" count="13" uniqueCount="12">
  <si>
    <t>a</t>
  </si>
  <si>
    <t>media</t>
  </si>
  <si>
    <t>0861266036</t>
  </si>
  <si>
    <t>1&gt;2</t>
  </si>
  <si>
    <t>giorgia</t>
  </si>
  <si>
    <t>rossi</t>
  </si>
  <si>
    <t>via Roma, 4 - 64100 Teramo</t>
  </si>
  <si>
    <t>teramo</t>
  </si>
  <si>
    <t>roma</t>
  </si>
  <si>
    <t>torino</t>
  </si>
  <si>
    <t>milano</t>
  </si>
  <si>
    <t>ToRiNo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</si>
</sst>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2" fontId="0" fillId="0" borderId="0" xfId="0" applyNumberFormat="1"/>
    <xf numFmtId="49" fontId="0" fillId="0" borderId="0" xfId="0" applyNumberFormat="1"/>
    <xf numFmtId="1" fontId="0" fillId="0" borderId="0" xfId="0" applyNumberFormat="1"/>
  </cellXfs>
  <cellStyles count="1">
    <cellStyle name="Normale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05379-8AC5-4FEB-99CE-DBA56DBB151D}">
  <dimension ref="A1:H13"/>
  <sheetViews>
    <sheetView zoomScale="160" zoomScaleNormal="160" workbookViewId="0">
      <selection activeCell="I2" sqref="I2"/>
    </sheetView>
  </sheetViews>
  <sheetFormatPr defaultRowHeight="15" x14ac:dyDescent="0.25"/>
  <cols>
    <col min="1" max="1" width="9.7109375" bestFit="1" customWidth="1"/>
    <col min="2" max="2" width="10.5703125" bestFit="1" customWidth="1"/>
    <col min="5" max="5" width="16.85546875" customWidth="1"/>
    <col min="7" max="7" width="44.85546875" customWidth="1"/>
    <col min="8" max="8" width="30" customWidth="1"/>
  </cols>
  <sheetData>
    <row r="1" spans="1:8" x14ac:dyDescent="0.25">
      <c r="A1">
        <v>1</v>
      </c>
      <c r="E1" s="2">
        <v>45215</v>
      </c>
      <c r="G1">
        <v>28</v>
      </c>
      <c r="H1">
        <f>G1-$G$9</f>
        <v>1.3999999999999986</v>
      </c>
    </row>
    <row r="2" spans="1:8" x14ac:dyDescent="0.25">
      <c r="A2" t="s">
        <v>0</v>
      </c>
      <c r="E2" s="1">
        <v>120</v>
      </c>
      <c r="G2">
        <v>27</v>
      </c>
      <c r="H2">
        <f>G2-$G$9</f>
        <v>0.39999999999999858</v>
      </c>
    </row>
    <row r="3" spans="1:8" x14ac:dyDescent="0.25">
      <c r="A3">
        <f>3+2</f>
        <v>5</v>
      </c>
      <c r="G3">
        <v>30</v>
      </c>
      <c r="H3">
        <f>G3-$G$9</f>
        <v>3.3999999999999986</v>
      </c>
    </row>
    <row r="4" spans="1:8" x14ac:dyDescent="0.25">
      <c r="A4">
        <f>A1+B1</f>
        <v>1</v>
      </c>
      <c r="G4">
        <v>22</v>
      </c>
      <c r="H4">
        <f t="shared" ref="H4:H5" si="0">G4-$G$9</f>
        <v>-4.6000000000000014</v>
      </c>
    </row>
    <row r="5" spans="1:8" x14ac:dyDescent="0.25">
      <c r="A5" t="e">
        <f>A1+A2</f>
        <v>#VALUE!</v>
      </c>
      <c r="G5">
        <v>26</v>
      </c>
      <c r="H5">
        <f t="shared" si="0"/>
        <v>-0.60000000000000142</v>
      </c>
    </row>
    <row r="6" spans="1:8" x14ac:dyDescent="0.25">
      <c r="A6" t="e">
        <f>1/0</f>
        <v>#DIV/0!</v>
      </c>
      <c r="G6">
        <f>G1+G2+G3+G4+G5</f>
        <v>133</v>
      </c>
    </row>
    <row r="7" spans="1:8" x14ac:dyDescent="0.25">
      <c r="G7">
        <f>SUM(G1:G5)</f>
        <v>133</v>
      </c>
    </row>
    <row r="8" spans="1:8" x14ac:dyDescent="0.25">
      <c r="G8">
        <f>SUM(G2,G4,G5)</f>
        <v>75</v>
      </c>
    </row>
    <row r="9" spans="1:8" x14ac:dyDescent="0.25">
      <c r="F9" t="s">
        <v>1</v>
      </c>
      <c r="G9" s="4">
        <f>AVERAGE(G1:G5)</f>
        <v>26.6</v>
      </c>
    </row>
    <row r="12" spans="1:8" x14ac:dyDescent="0.25">
      <c r="B12">
        <v>861266036</v>
      </c>
    </row>
    <row r="13" spans="1:8" x14ac:dyDescent="0.25">
      <c r="B13" s="3" t="s">
        <v>2</v>
      </c>
    </row>
  </sheetData>
  <conditionalFormatting sqref="G1:G5">
    <cfRule type="cellIs" dxfId="1" priority="2" operator="greaterThan">
      <formula>26</formula>
    </cfRule>
  </conditionalFormatting>
  <conditionalFormatting sqref="H1:H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CF406-0EF8-4A8E-9D88-156C18516804}">
  <dimension ref="A1:G13"/>
  <sheetViews>
    <sheetView zoomScale="170" zoomScaleNormal="170" workbookViewId="0">
      <selection activeCell="C15" sqref="C15"/>
    </sheetView>
  </sheetViews>
  <sheetFormatPr defaultRowHeight="15" x14ac:dyDescent="0.25"/>
  <cols>
    <col min="3" max="3" width="25.42578125" bestFit="1" customWidth="1"/>
    <col min="4" max="4" width="25.85546875" customWidth="1"/>
    <col min="7" max="7" width="27" customWidth="1"/>
  </cols>
  <sheetData>
    <row r="1" spans="1:7" x14ac:dyDescent="0.25">
      <c r="A1">
        <v>22</v>
      </c>
      <c r="D1">
        <f>COUNTIF(A1:A10,"&gt;26")</f>
        <v>3</v>
      </c>
      <c r="G1" t="s">
        <v>3</v>
      </c>
    </row>
    <row r="2" spans="1:7" x14ac:dyDescent="0.25">
      <c r="A2">
        <v>25</v>
      </c>
      <c r="D2">
        <f>COUNTIF(A1:A10,"&gt;"&amp;A11)</f>
        <v>4</v>
      </c>
      <c r="G2" t="b">
        <f>1&gt;2</f>
        <v>0</v>
      </c>
    </row>
    <row r="3" spans="1:7" x14ac:dyDescent="0.25">
      <c r="A3">
        <v>25</v>
      </c>
      <c r="G3" t="str">
        <f>IF(A3&gt;A1,"100","0")</f>
        <v>100</v>
      </c>
    </row>
    <row r="4" spans="1:7" x14ac:dyDescent="0.25">
      <c r="A4">
        <v>30</v>
      </c>
    </row>
    <row r="5" spans="1:7" x14ac:dyDescent="0.25">
      <c r="A5">
        <v>27</v>
      </c>
    </row>
    <row r="6" spans="1:7" x14ac:dyDescent="0.25">
      <c r="A6">
        <v>26</v>
      </c>
    </row>
    <row r="7" spans="1:7" x14ac:dyDescent="0.25">
      <c r="A7">
        <v>25</v>
      </c>
    </row>
    <row r="8" spans="1:7" x14ac:dyDescent="0.25">
      <c r="A8">
        <v>24</v>
      </c>
    </row>
    <row r="9" spans="1:7" x14ac:dyDescent="0.25">
      <c r="A9">
        <v>22</v>
      </c>
    </row>
    <row r="10" spans="1:7" x14ac:dyDescent="0.25">
      <c r="A10">
        <v>27</v>
      </c>
    </row>
    <row r="11" spans="1:7" x14ac:dyDescent="0.25">
      <c r="A11">
        <f>AVERAGE(A1:A10)</f>
        <v>25.3</v>
      </c>
    </row>
    <row r="13" spans="1:7" x14ac:dyDescent="0.25">
      <c r="A13" t="s">
        <v>4</v>
      </c>
      <c r="B13" t="s">
        <v>5</v>
      </c>
      <c r="C13" t="s">
        <v>6</v>
      </c>
      <c r="D13" t="str">
        <f>A13&amp;" "&amp;B13&amp;" "&amp;C13</f>
        <v>giorgia rossi via Roma, 4 - 64100 Teramo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71052-A3B8-49F7-9DCB-AFAB015F8D8A}">
  <dimension ref="A1:C6"/>
  <sheetViews>
    <sheetView tabSelected="1" zoomScale="220" zoomScaleNormal="220" workbookViewId="0">
      <selection activeCell="B4" sqref="B4"/>
    </sheetView>
  </sheetViews>
  <sheetFormatPr defaultRowHeight="15" x14ac:dyDescent="0.25"/>
  <cols>
    <col min="3" max="3" width="45" customWidth="1"/>
  </cols>
  <sheetData>
    <row r="1" spans="1:3" x14ac:dyDescent="0.25">
      <c r="A1">
        <v>30</v>
      </c>
      <c r="B1" t="s">
        <v>7</v>
      </c>
      <c r="C1" t="str">
        <f>IF(AND(A1=30,B1="torino"),"bravissimo","")</f>
        <v/>
      </c>
    </row>
    <row r="2" spans="1:3" x14ac:dyDescent="0.25">
      <c r="A2">
        <v>27</v>
      </c>
      <c r="B2" t="s">
        <v>8</v>
      </c>
      <c r="C2" t="str">
        <f t="shared" ref="C2:C6" si="0">IF(AND(A2=30,B2="torino"),"bravissimo","")</f>
        <v/>
      </c>
    </row>
    <row r="3" spans="1:3" x14ac:dyDescent="0.25">
      <c r="A3">
        <v>30</v>
      </c>
      <c r="B3" t="s">
        <v>11</v>
      </c>
      <c r="C3" t="str">
        <f t="shared" si="0"/>
        <v>bravissimo</v>
      </c>
    </row>
    <row r="4" spans="1:3" x14ac:dyDescent="0.25">
      <c r="A4">
        <v>21</v>
      </c>
      <c r="B4" t="s">
        <v>10</v>
      </c>
      <c r="C4" t="str">
        <f t="shared" si="0"/>
        <v/>
      </c>
    </row>
    <row r="5" spans="1:3" x14ac:dyDescent="0.25">
      <c r="A5">
        <v>23</v>
      </c>
      <c r="B5" t="s">
        <v>7</v>
      </c>
      <c r="C5" t="str">
        <f t="shared" si="0"/>
        <v/>
      </c>
    </row>
    <row r="6" spans="1:3" x14ac:dyDescent="0.25">
      <c r="A6">
        <v>30</v>
      </c>
      <c r="B6" t="s">
        <v>9</v>
      </c>
      <c r="C6" t="str">
        <f t="shared" si="0"/>
        <v>bravissimo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Università degli Studi di Teramo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Pelusi</dc:creator>
  <cp:lastModifiedBy>Danilo Pelusi</cp:lastModifiedBy>
  <dcterms:created xsi:type="dcterms:W3CDTF">2023-10-16T06:56:11Z</dcterms:created>
  <dcterms:modified xsi:type="dcterms:W3CDTF">2023-10-17T07:41:37Z</dcterms:modified>
</cp:coreProperties>
</file>