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elena/Dropbox/lavori/UNITE/Corsi/2024_25ScienzeAlimentazione/esercitazioni/"/>
    </mc:Choice>
  </mc:AlternateContent>
  <xr:revisionPtr revIDLastSave="0" documentId="13_ncr:1_{36C1B425-95B4-674A-BFA7-36F77EE7327E}" xr6:coauthVersionLast="47" xr6:coauthVersionMax="47" xr10:uidLastSave="{00000000-0000-0000-0000-000000000000}"/>
  <bookViews>
    <workbookView xWindow="0" yWindow="760" windowWidth="24720" windowHeight="15840" xr2:uid="{00000000-000D-0000-FFFF-FFFF00000000}"/>
  </bookViews>
  <sheets>
    <sheet name="Foglio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3" i="6" s="1"/>
  <c r="F4" i="6" s="1"/>
  <c r="F5" i="6" s="1"/>
  <c r="F6" i="6" s="1"/>
  <c r="E3" i="6"/>
  <c r="E5" i="6"/>
  <c r="E4" i="6"/>
  <c r="E6" i="6"/>
  <c r="E2" i="6"/>
  <c r="D7" i="6"/>
  <c r="F9" i="6" s="1"/>
  <c r="E7" i="6" l="1"/>
  <c r="D8" i="6" s="1"/>
  <c r="G2" i="6" l="1"/>
  <c r="H2" i="6" s="1"/>
  <c r="I2" i="6" s="1"/>
  <c r="G3" i="6"/>
  <c r="H3" i="6" s="1"/>
  <c r="I3" i="6" s="1"/>
  <c r="G6" i="6"/>
  <c r="H6" i="6" s="1"/>
  <c r="I6" i="6" s="1"/>
  <c r="G4" i="6"/>
  <c r="H4" i="6" s="1"/>
  <c r="I4" i="6" s="1"/>
  <c r="G5" i="6"/>
  <c r="H5" i="6" s="1"/>
  <c r="I5" i="6" s="1"/>
  <c r="I7" i="6" l="1"/>
  <c r="D10" i="6" s="1"/>
</calcChain>
</file>

<file path=xl/sharedStrings.xml><?xml version="1.0" encoding="utf-8"?>
<sst xmlns="http://schemas.openxmlformats.org/spreadsheetml/2006/main" count="12" uniqueCount="12">
  <si>
    <t>totale</t>
  </si>
  <si>
    <t>freq cum</t>
  </si>
  <si>
    <t>x</t>
  </si>
  <si>
    <t>mediana</t>
  </si>
  <si>
    <t>media</t>
  </si>
  <si>
    <t>varianza</t>
  </si>
  <si>
    <t>n</t>
  </si>
  <si>
    <t>x*n</t>
  </si>
  <si>
    <t>posizione</t>
  </si>
  <si>
    <t>s=(x-media)</t>
  </si>
  <si>
    <t>m=s^2</t>
  </si>
  <si>
    <t>m*n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</si>
</sst>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I10"/>
  <sheetViews>
    <sheetView tabSelected="1" topLeftCell="C1" zoomScale="200" zoomScaleNormal="200" workbookViewId="0">
      <selection activeCell="F14" sqref="F14"/>
    </sheetView>
  </sheetViews>
  <sheetFormatPr baseColWidth="10" defaultColWidth="8.83203125" defaultRowHeight="16" x14ac:dyDescent="0.2"/>
  <cols>
    <col min="1" max="6" width="8.83203125" style="1"/>
    <col min="7" max="7" width="10.1640625" style="1" bestFit="1" customWidth="1"/>
    <col min="8" max="16384" width="8.83203125" style="1"/>
  </cols>
  <sheetData>
    <row r="1" spans="3:9" x14ac:dyDescent="0.2">
      <c r="C1" s="1" t="s">
        <v>2</v>
      </c>
      <c r="D1" s="1" t="s">
        <v>6</v>
      </c>
      <c r="E1" s="1" t="s">
        <v>7</v>
      </c>
      <c r="F1" s="1" t="s">
        <v>1</v>
      </c>
      <c r="G1" s="1" t="s">
        <v>9</v>
      </c>
      <c r="H1" s="1" t="s">
        <v>10</v>
      </c>
      <c r="I1" s="1" t="s">
        <v>11</v>
      </c>
    </row>
    <row r="2" spans="3:9" x14ac:dyDescent="0.2">
      <c r="C2" s="1">
        <v>-500</v>
      </c>
      <c r="D2" s="1">
        <v>3</v>
      </c>
      <c r="E2" s="1">
        <f>C2*D2</f>
        <v>-1500</v>
      </c>
      <c r="F2" s="1">
        <f>D2</f>
        <v>3</v>
      </c>
      <c r="G2" s="3">
        <f>C2-D$8</f>
        <v>-632.60869565217388</v>
      </c>
      <c r="H2" s="3">
        <f>G2^2</f>
        <v>400193.76181474474</v>
      </c>
      <c r="I2" s="1">
        <f>H2*D2</f>
        <v>1200581.2854442343</v>
      </c>
    </row>
    <row r="3" spans="3:9" x14ac:dyDescent="0.2">
      <c r="C3" s="1">
        <v>-350</v>
      </c>
      <c r="D3" s="1">
        <v>2</v>
      </c>
      <c r="E3" s="1">
        <f>C3*D3</f>
        <v>-700</v>
      </c>
      <c r="F3" s="1">
        <f>F2+D3</f>
        <v>5</v>
      </c>
      <c r="G3" s="3">
        <f>C3-D$8</f>
        <v>-482.60869565217388</v>
      </c>
      <c r="H3" s="3">
        <f t="shared" ref="H3:H6" si="0">G3^2</f>
        <v>232911.1531190926</v>
      </c>
      <c r="I3" s="1">
        <f t="shared" ref="I3:I6" si="1">H3*D3</f>
        <v>465822.30623818521</v>
      </c>
    </row>
    <row r="4" spans="3:9" x14ac:dyDescent="0.2">
      <c r="C4" s="1">
        <v>-200</v>
      </c>
      <c r="D4" s="1">
        <v>5</v>
      </c>
      <c r="E4" s="1">
        <f>C4*D4</f>
        <v>-1000</v>
      </c>
      <c r="F4" s="1">
        <f t="shared" ref="F4:F6" si="2">F3+D4</f>
        <v>10</v>
      </c>
      <c r="G4" s="3">
        <f t="shared" ref="G4:G6" si="3">C4-D$8</f>
        <v>-332.60869565217388</v>
      </c>
      <c r="H4" s="3">
        <f t="shared" si="0"/>
        <v>110628.54442344043</v>
      </c>
      <c r="I4" s="1">
        <f t="shared" si="1"/>
        <v>553142.72211720212</v>
      </c>
    </row>
    <row r="5" spans="3:9" x14ac:dyDescent="0.2">
      <c r="C5" s="1">
        <v>400</v>
      </c>
      <c r="D5" s="1">
        <v>6</v>
      </c>
      <c r="E5" s="1">
        <f>C5*D5</f>
        <v>2400</v>
      </c>
      <c r="F5" s="1">
        <f t="shared" si="2"/>
        <v>16</v>
      </c>
      <c r="G5" s="3">
        <f t="shared" si="3"/>
        <v>267.39130434782612</v>
      </c>
      <c r="H5" s="3">
        <f t="shared" si="0"/>
        <v>71498.109640831783</v>
      </c>
      <c r="I5" s="1">
        <f t="shared" si="1"/>
        <v>428988.65784499072</v>
      </c>
    </row>
    <row r="6" spans="3:9" x14ac:dyDescent="0.2">
      <c r="C6" s="1">
        <v>550</v>
      </c>
      <c r="D6" s="1">
        <v>7</v>
      </c>
      <c r="E6" s="1">
        <f>C6*D6</f>
        <v>3850</v>
      </c>
      <c r="F6" s="2">
        <f t="shared" si="2"/>
        <v>23</v>
      </c>
      <c r="G6" s="3">
        <f t="shared" si="3"/>
        <v>417.39130434782612</v>
      </c>
      <c r="H6" s="3">
        <f t="shared" si="0"/>
        <v>174215.50094517961</v>
      </c>
      <c r="I6" s="1">
        <f t="shared" si="1"/>
        <v>1219508.5066162571</v>
      </c>
    </row>
    <row r="7" spans="3:9" x14ac:dyDescent="0.2">
      <c r="C7" s="1" t="s">
        <v>0</v>
      </c>
      <c r="D7" s="2">
        <f>SUM(D2:D6)</f>
        <v>23</v>
      </c>
      <c r="E7" s="1">
        <f>SUM(E2:E6)</f>
        <v>3050</v>
      </c>
      <c r="I7" s="1">
        <f>SUM(I2:I6)</f>
        <v>3868043.4782608692</v>
      </c>
    </row>
    <row r="8" spans="3:9" x14ac:dyDescent="0.2">
      <c r="C8" s="1" t="s">
        <v>4</v>
      </c>
      <c r="D8" s="1">
        <f>E7/D7</f>
        <v>132.60869565217391</v>
      </c>
    </row>
    <row r="9" spans="3:9" x14ac:dyDescent="0.2">
      <c r="C9" s="1" t="s">
        <v>3</v>
      </c>
      <c r="D9" s="1">
        <v>400</v>
      </c>
      <c r="E9" s="1" t="s">
        <v>8</v>
      </c>
      <c r="F9" s="1">
        <f>(D7+1)/2</f>
        <v>12</v>
      </c>
    </row>
    <row r="10" spans="3:9" x14ac:dyDescent="0.2">
      <c r="C10" s="1" t="s">
        <v>5</v>
      </c>
      <c r="D10" s="1">
        <f>I7/D7</f>
        <v>168175.80340264647</v>
      </c>
    </row>
  </sheetData>
  <sortState xmlns:xlrd2="http://schemas.microsoft.com/office/spreadsheetml/2017/richdata2" ref="C2:E6">
    <sortCondition ref="C2:C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2025-03-10T11:14:36Z</dcterms:created>
  <dcterms:modified xsi:type="dcterms:W3CDTF">2025-03-19T12:33:41Z</dcterms:modified>
</cp:coreProperties>
</file>