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mancini\Downloads\"/>
    </mc:Choice>
  </mc:AlternateContent>
  <xr:revisionPtr revIDLastSave="0" documentId="13_ncr:1_{29841CD6-3FAD-4D29-AC9F-7E0ECECB251D}" xr6:coauthVersionLast="36" xr6:coauthVersionMax="47" xr10:uidLastSave="{00000000-0000-0000-0000-000000000000}"/>
  <bookViews>
    <workbookView xWindow="0" yWindow="0" windowWidth="28800" windowHeight="12225" tabRatio="653" xr2:uid="{00000000-000D-0000-FFFF-FFFF00000000}"/>
  </bookViews>
  <sheets>
    <sheet name="SP CIV" sheetId="26" r:id="rId1"/>
    <sheet name="CECIV" sheetId="27" r:id="rId2"/>
    <sheet name="SP-fin" sheetId="23" r:id="rId3"/>
    <sheet name="CE-val-aggiunto" sheetId="24" r:id="rId4"/>
    <sheet name="CE-venduto" sheetId="25" r:id="rId5"/>
    <sheet name="zKDCalcPropertiesVHS" sheetId="17" state="veryHidden" r:id="rId6"/>
  </sheets>
  <definedNames>
    <definedName name="_den2">#REF!</definedName>
    <definedName name="_den3">#REF!</definedName>
    <definedName name="_den4">#REF!</definedName>
    <definedName name="_den5">#REF!</definedName>
    <definedName name="_num2">#REF!</definedName>
    <definedName name="_num3">#REF!</definedName>
    <definedName name="_num4">#REF!</definedName>
    <definedName name="a_breve_termine">#REF!</definedName>
    <definedName name="a_breve_termine_bilancio">#REF!</definedName>
    <definedName name="a_breve_termine_bilancio_tm">#REF!</definedName>
    <definedName name="a_breve_termine_tm">#REF!</definedName>
    <definedName name="Accantonamento_per_rischi">#REF!</definedName>
    <definedName name="Accantonamento_per_rischi_bilancio">#REF!</definedName>
    <definedName name="Accantonamento_per_rischi_bilancio_tm">#REF!</definedName>
    <definedName name="Accantonamento_per_rischi_tm">#REF!</definedName>
    <definedName name="Acquisti_immobilizzazioni_caratteristiche">#REF!</definedName>
    <definedName name="Acquisti_immobilizzazioni_caratteristiche_bilancio">#REF!</definedName>
    <definedName name="Acquisti_immobilizzazioni_caratteristiche_bilancio_tm">#REF!</definedName>
    <definedName name="Acquisti_immobilizzazioni_caratteristiche_tm">#REF!</definedName>
    <definedName name="acquisti_t1">#REF!</definedName>
    <definedName name="acquisti_t2">#REF!</definedName>
    <definedName name="acquisti_t3">#REF!</definedName>
    <definedName name="Altre_riserve">#REF!</definedName>
    <definedName name="Altre_riserve_bilancio">#REF!</definedName>
    <definedName name="Altre_riserve_bilancio_tm">#REF!</definedName>
    <definedName name="Altre_riserve_tm">#REF!</definedName>
    <definedName name="Altri_accantonamenti">#REF!</definedName>
    <definedName name="Altri_accantonamenti_bilancio">#REF!</definedName>
    <definedName name="Altri_accantonamenti_bilancio_tm">#REF!</definedName>
    <definedName name="Altri_accantonamenti_tm">#REF!</definedName>
    <definedName name="Altri_costi">#REF!</definedName>
    <definedName name="Altri_costi_bilancio">#REF!</definedName>
    <definedName name="Altri_costi_bilancio_tm">#REF!</definedName>
    <definedName name="Altri_costi_tm">#REF!</definedName>
    <definedName name="Altri_debiti_tributari">#REF!</definedName>
    <definedName name="Altri_debiti_tributari_bilancio">#REF!</definedName>
    <definedName name="Altri_debiti_tributari_bilancio_tm">#REF!</definedName>
    <definedName name="Altri_debiti_tributari_tm">#REF!</definedName>
    <definedName name="Altri_fondi_per_rischi_e_oneri">#REF!</definedName>
    <definedName name="Altri_fondi_per_rischi_e_oneri_bilancio">#REF!</definedName>
    <definedName name="Altri_fondi_per_rischi_e_oneri_bilancio_tm">#REF!</definedName>
    <definedName name="Altri_fondi_per_rischi_e_oneri_tm">#REF!</definedName>
    <definedName name="Ammortamenti_extra_caratteristici">#REF!</definedName>
    <definedName name="Ammortamenti_extra_caratteristici_bilancio">#REF!</definedName>
    <definedName name="Ammortamenti_extra_caratteristici_bilancio_tm">#REF!</definedName>
    <definedName name="Ammortamenti_extra_caratteristici_tm">#REF!</definedName>
    <definedName name="Ammortamenti_industriali">#REF!</definedName>
    <definedName name="Ammortamenti_industriali_bilancio">#REF!</definedName>
    <definedName name="Ammortamenti_industriali_bilancio_tm">#REF!</definedName>
    <definedName name="Ammortamenti_industriali_tm">#REF!</definedName>
    <definedName name="Ammortamenti_non_industriali_caratteristici">#REF!</definedName>
    <definedName name="Ammortamenti_non_industriali_caratteristici_bilancio">#REF!</definedName>
    <definedName name="Ammortamenti_non_industriali_caratteristici_bilancio_tm">#REF!</definedName>
    <definedName name="Ammortamenti_non_industriali_caratteristici_tm">#REF!</definedName>
    <definedName name="Ammortamento">#REF!</definedName>
    <definedName name="Ammortamento_bilancio">#REF!</definedName>
    <definedName name="Ammortamento_bilancio_tm">#REF!</definedName>
    <definedName name="Ammortamento_immobilizzazioni_immateriali">#REF!</definedName>
    <definedName name="Ammortamento_immobilizzazioni_immateriali_bilancio">#REF!</definedName>
    <definedName name="Ammortamento_immobilizzazioni_immateriali_bilancio_tm">#REF!</definedName>
    <definedName name="Ammortamento_immobilizzazioni_immateriali_tm">#REF!</definedName>
    <definedName name="Ammortamento_immobilizzazioni_materiali">#REF!</definedName>
    <definedName name="Ammortamento_immobilizzazioni_materiali_bilancio">#REF!</definedName>
    <definedName name="Ammortamento_immobilizzazioni_materiali_bilancio_tm">#REF!</definedName>
    <definedName name="Ammortamento_immobilizzazioni_materiali_tm">#REF!</definedName>
    <definedName name="Ammortamento_tm">#REF!</definedName>
    <definedName name="anno_t">#REF!</definedName>
    <definedName name="Assegni">#REF!</definedName>
    <definedName name="Assegni_bilancio">#REF!</definedName>
    <definedName name="Assegni_bilancio_tm">#REF!</definedName>
    <definedName name="Assegni_tm">#REF!</definedName>
    <definedName name="Attivita__finanziarie_non_immobilizzate">#REF!</definedName>
    <definedName name="Attivita__finanziarie_non_immobilizzate_bilancio">#REF!</definedName>
    <definedName name="Attivita__finanziarie_non_immobilizzate_bilancio_tm">#REF!</definedName>
    <definedName name="Attivita__finanziarie_non_immobilizzate_tm">#REF!</definedName>
    <definedName name="Banche_c_c_attivi">#REF!</definedName>
    <definedName name="Banche_c_c_attivi_bilancio">#REF!</definedName>
    <definedName name="Banche_c_c_attivi_bilancio_tm">#REF!</definedName>
    <definedName name="Banche_c_c_attivi_tm">#REF!</definedName>
    <definedName name="Capitale_Sociale">#REF!</definedName>
    <definedName name="Capitale_Sociale_bilancio">#REF!</definedName>
    <definedName name="Capitale_Sociale_bilancio_tm">#REF!</definedName>
    <definedName name="Capitale_Sociale_tm">#REF!</definedName>
    <definedName name="Cassa">#REF!</definedName>
    <definedName name="Cassa_bilancio">#REF!</definedName>
    <definedName name="Cassa_bilancio_tm">#REF!</definedName>
    <definedName name="Cassa_tm">#REF!</definedName>
    <definedName name="CE_accantonamenti_per_rischi_ed_oneri">#REF!</definedName>
    <definedName name="CE_accantonamenti_per_rischi_ed_oneri_t1">#REF!</definedName>
    <definedName name="CE_accantonamenti_per_rischi_ed_oneri_t2">#REF!</definedName>
    <definedName name="CE_accantonamenti_per_rischi_ed_oneri_t3">#REF!</definedName>
    <definedName name="CE_accantonamenti_per_rischi_ed_oneri_tm">#REF!</definedName>
    <definedName name="CE_ammortamento">#REF!</definedName>
    <definedName name="CE_ammortamento_t1">#REF!</definedName>
    <definedName name="CE_ammortamento_t2">#REF!</definedName>
    <definedName name="CE_ammortamento_t3">#REF!</definedName>
    <definedName name="CE_ammortamento_tm">#REF!</definedName>
    <definedName name="CE_consumo_materie">#REF!</definedName>
    <definedName name="CE_consumo_materie_t1">#REF!</definedName>
    <definedName name="CE_consumo_materie_t2">#REF!</definedName>
    <definedName name="CE_consumo_materie_t3">#REF!</definedName>
    <definedName name="CE_consumo_materie_tm">#REF!</definedName>
    <definedName name="CE_costo_lavoro_generale">#REF!</definedName>
    <definedName name="CE_costo_lavoro_generale_t1">#REF!</definedName>
    <definedName name="CE_costo_lavoro_generale_t2">#REF!</definedName>
    <definedName name="CE_costo_lavoro_generale_t3">#REF!</definedName>
    <definedName name="CE_costo_lavoro_generale_tm">#REF!</definedName>
    <definedName name="CE_costo_lavoro_industriale">#REF!</definedName>
    <definedName name="CE_costo_lavoro_industriale_t1">#REF!</definedName>
    <definedName name="CE_costo_lavoro_industriale_t2">#REF!</definedName>
    <definedName name="CE_costo_lavoro_industriale_t3">#REF!</definedName>
    <definedName name="CE_costo_lavoro_industriale_tm">#REF!</definedName>
    <definedName name="CE_Costo_servizi_commerciali">#REF!</definedName>
    <definedName name="CE_Costo_servizi_commerciali_t1">#REF!</definedName>
    <definedName name="CE_Costo_servizi_commerciali_t2">#REF!</definedName>
    <definedName name="CE_Costo_servizi_commerciali_t3">#REF!</definedName>
    <definedName name="CE_Costo_servizi_commerciali_tm">#REF!</definedName>
    <definedName name="CE_costo_servizi_generali">#REF!</definedName>
    <definedName name="CE_costo_servizi_generali_t1">#REF!</definedName>
    <definedName name="CE_costo_servizi_generali_t2">#REF!</definedName>
    <definedName name="CE_costo_servizi_generali_t3">#REF!</definedName>
    <definedName name="CE_costo_servizi_generali_tm">#REF!</definedName>
    <definedName name="CE_costo_servizi_industriali">#REF!</definedName>
    <definedName name="CE_costo_servizi_industriali_t1">#REF!</definedName>
    <definedName name="CE_costo_servizi_industriali_t2">#REF!</definedName>
    <definedName name="CE_costo_servizi_industriali_t3">#REF!</definedName>
    <definedName name="CE_costo_servizi_industriali_tm">#REF!</definedName>
    <definedName name="CE_imposte_sul_reddito">#REF!</definedName>
    <definedName name="CE_imposte_sul_reddito_t1">#REF!</definedName>
    <definedName name="CE_imposte_sul_reddito_t2">#REF!</definedName>
    <definedName name="CE_imposte_sul_reddito_t3">#REF!</definedName>
    <definedName name="CE_imposte_sul_reddito_tm">#REF!</definedName>
    <definedName name="CE_margine_di_contribuzione_commerciale">#REF!</definedName>
    <definedName name="CE_margine_di_contribuzione_commerciale_t1">#REF!</definedName>
    <definedName name="CE_margine_di_contribuzione_commerciale_t2">#REF!</definedName>
    <definedName name="CE_margine_di_contribuzione_commerciale_t3">#REF!</definedName>
    <definedName name="CE_margine_di_contribuzione_commerciale_tm">#REF!</definedName>
    <definedName name="CE_Margine_di_contribuzione_totale">#REF!</definedName>
    <definedName name="CE_Margine_di_contribuzione_totale_t1">#REF!</definedName>
    <definedName name="CE_Margine_di_contribuzione_totale_t2">#REF!</definedName>
    <definedName name="CE_Margine_di_contribuzione_totale_t3">#REF!</definedName>
    <definedName name="CE_Margine_di_contribuzione_totale_tm">#REF!</definedName>
    <definedName name="CE_margine_operativo_lordo">#REF!</definedName>
    <definedName name="CE_margine_operativo_lordo_t1">#REF!</definedName>
    <definedName name="CE_margine_operativo_lordo_t2">#REF!</definedName>
    <definedName name="CE_margine_operativo_lordo_t3">#REF!</definedName>
    <definedName name="CE_margine_operativo_lordo_tm">#REF!</definedName>
    <definedName name="CE_oneri_finanziari">#REF!</definedName>
    <definedName name="CE_oneri_finanziari_t1">#REF!</definedName>
    <definedName name="CE_oneri_finanziari_t2">#REF!</definedName>
    <definedName name="CE_oneri_finanziari_t3">#REF!</definedName>
    <definedName name="CE_oneri_finanziari_tm">#REF!</definedName>
    <definedName name="CE_Proventi_extracaratteristici_netti">#REF!</definedName>
    <definedName name="CE_Proventi_extracaratteristici_netti_t1">#REF!</definedName>
    <definedName name="CE_Proventi_extracaratteristici_netti_t2">#REF!</definedName>
    <definedName name="CE_Proventi_extracaratteristici_netti_t3">#REF!</definedName>
    <definedName name="CE_Proventi_extracaratteristici_netti_tm">#REF!</definedName>
    <definedName name="CE_ricavi_netti_di_vendita">#REF!</definedName>
    <definedName name="CE_ricavi_netti_di_vendita_t1">#REF!</definedName>
    <definedName name="CE_ricavi_netti_di_vendita_t2">#REF!</definedName>
    <definedName name="CE_ricavi_netti_di_vendita_t3">#REF!</definedName>
    <definedName name="CE_ricavi_netti_di_vendita_tm">#REF!</definedName>
    <definedName name="CE_RISULTATO_NETTO">#REF!</definedName>
    <definedName name="CE_RISULTATO_NETTO_t1">#REF!</definedName>
    <definedName name="CE_RISULTATO_NETTO_t2">#REF!</definedName>
    <definedName name="CE_RISULTATO_NETTO_t3">#REF!</definedName>
    <definedName name="CE_RISULTATO_NETTO_tm">#REF!</definedName>
    <definedName name="CE_risultato_operativo_caratteristico">#REF!</definedName>
    <definedName name="CE_risultato_operativo_caratteristico_t1">#REF!</definedName>
    <definedName name="CE_risultato_operativo_caratteristico_t2">#REF!</definedName>
    <definedName name="CE_risultato_operativo_caratteristico_t3">#REF!</definedName>
    <definedName name="CE_risultato_operativo_caratteristico_tm">#REF!</definedName>
    <definedName name="CE_risultato_operativo_globale">#REF!</definedName>
    <definedName name="CE_risultato_operativo_globale_t1">#REF!</definedName>
    <definedName name="CE_risultato_operativo_globale_t2">#REF!</definedName>
    <definedName name="CE_risultato_operativo_globale_t3">#REF!</definedName>
    <definedName name="CE_risultato_operativo_globale_tm">#REF!</definedName>
    <definedName name="CE_risultato_ordinario">#REF!</definedName>
    <definedName name="CE_risultato_ordinario_t1">#REF!</definedName>
    <definedName name="CE_risultato_ordinario_t2">#REF!</definedName>
    <definedName name="CE_risultato_ordinario_t3">#REF!</definedName>
    <definedName name="CE_risultato_ordinario_tm">#REF!</definedName>
    <definedName name="CE_risultato_pre_imposte">#REF!</definedName>
    <definedName name="CE_risultato_pre_imposte_t1">#REF!</definedName>
    <definedName name="CE_risultato_pre_imposte_t2">#REF!</definedName>
    <definedName name="CE_risultato_pre_imposte_t3">#REF!</definedName>
    <definedName name="CE_risultato_pre_imposte_tm">#REF!</definedName>
    <definedName name="CE_Saldo_componenti_straordinari">#REF!</definedName>
    <definedName name="CE_Saldo_componenti_straordinari_t1">#REF!</definedName>
    <definedName name="CE_Saldo_componenti_straordinari_t2">#REF!</definedName>
    <definedName name="CE_Saldo_componenti_straordinari_t3">#REF!</definedName>
    <definedName name="CE_Saldo_componenti_straordinari_tm">#REF!</definedName>
    <definedName name="CE_svalutazione_crediti">#REF!</definedName>
    <definedName name="CE_svalutazione_crediti_t1">#REF!</definedName>
    <definedName name="CE_svalutazione_crediti_t2">#REF!</definedName>
    <definedName name="CE_svalutazione_crediti_t3">#REF!</definedName>
    <definedName name="CE_svalutazione_crediti_tm">#REF!</definedName>
    <definedName name="Clienti_c_anticipi">#REF!</definedName>
    <definedName name="Clienti_c_anticipi_bilancio">#REF!</definedName>
    <definedName name="Clienti_c_anticipi_bilancio_tm">#REF!</definedName>
    <definedName name="Clienti_c_anticipi_tm">#REF!</definedName>
    <definedName name="Composizione_costo_di_produzione">#REF!</definedName>
    <definedName name="Composizione_costo_di_produzione_bilancio">#REF!</definedName>
    <definedName name="Composizione_costo_di_produzione_bilancio_tm">#REF!</definedName>
    <definedName name="Composizione_costo_di_produzione_tm">#REF!</definedName>
    <definedName name="Consumo_materie_e_merci">#REF!</definedName>
    <definedName name="Consumo_materie_e_merci_bilancio">#REF!</definedName>
    <definedName name="Consumo_materie_e_merci_bilancio_tm">#REF!</definedName>
    <definedName name="Consumo_materie_e_merci_tm">#REF!</definedName>
    <definedName name="Costi_della_produzione">#REF!</definedName>
    <definedName name="Costi_della_produzione_bilancio">#REF!</definedName>
    <definedName name="Costi_della_produzione_bilancio_tm">#REF!</definedName>
    <definedName name="Costi_della_produzione_tm">#REF!</definedName>
    <definedName name="Costi_per_godimento_di_beni_di_terzi">#REF!</definedName>
    <definedName name="Costi_per_godimento_di_beni_di_terzi_bilancio">#REF!</definedName>
    <definedName name="Costi_per_godimento_di_beni_di_terzi_bilancio_tm">#REF!</definedName>
    <definedName name="Costi_per_godimento_di_beni_di_terzi_tm">#REF!</definedName>
    <definedName name="Costi_per_materie_e_merci">#REF!</definedName>
    <definedName name="Costi_per_materie_e_merci_bilancio">#REF!</definedName>
    <definedName name="Costi_per_materie_e_merci_bilancio_tm">#REF!</definedName>
    <definedName name="Costi_per_materie_e_merci_tm">#REF!</definedName>
    <definedName name="Costi_per_servizi">#REF!</definedName>
    <definedName name="Costi_per_servizi_bilancio">#REF!</definedName>
    <definedName name="Costi_per_servizi_bilancio_tm">#REF!</definedName>
    <definedName name="Costi_per_servizi_tm">#REF!</definedName>
    <definedName name="Costo_per_il_personale">#REF!</definedName>
    <definedName name="Costo_per_il_personale_bilancio">#REF!</definedName>
    <definedName name="Costo_per_il_personale_bilancio_tm">#REF!</definedName>
    <definedName name="Costo_per_il_personale_tm">#REF!</definedName>
    <definedName name="Costo_totale_dei_servizi">#REF!</definedName>
    <definedName name="Costo_totale_dei_servizi_bilancio">#REF!</definedName>
    <definedName name="Costo_totale_dei_servizi_bilancio_tm">#REF!</definedName>
    <definedName name="Costo_totale_dei_servizi_tm">#REF!</definedName>
    <definedName name="cred_v_collegate_commerciali">#REF!</definedName>
    <definedName name="cred_v_collegate_commerciali_bilancio">#REF!</definedName>
    <definedName name="cred_v_collegate_commerciali_bilancio_tm">#REF!</definedName>
    <definedName name="cred_v_collegate_commerciali_tm">#REF!</definedName>
    <definedName name="cred_v_collegate_finanziari">#REF!</definedName>
    <definedName name="cred_v_collegate_finanziari_bilancio">#REF!</definedName>
    <definedName name="cred_v_collegate_finanziari_bilancio_tm">#REF!</definedName>
    <definedName name="cred_v_collegate_finanziari_tm">#REF!</definedName>
    <definedName name="Cred_v_consociate_comm">#REF!</definedName>
    <definedName name="Cred_v_consociate_comm_bilancio">#REF!</definedName>
    <definedName name="Cred_v_consociate_comm_bilancio_tm">#REF!</definedName>
    <definedName name="Cred_v_consociate_comm_tm">#REF!</definedName>
    <definedName name="Cred_v_consociate_fin_breve">#REF!</definedName>
    <definedName name="Cred_v_consociate_fin_breve_bilancio">#REF!</definedName>
    <definedName name="Cred_v_consociate_fin_breve_bilancio_tm">#REF!</definedName>
    <definedName name="Cred_v_consociate_fin_breve_tm">#REF!</definedName>
    <definedName name="Cred_v_consociate_fin_lungo">#REF!</definedName>
    <definedName name="Cred_v_consociate_fin_lungo_bilancio">#REF!</definedName>
    <definedName name="Cred_v_consociate_fin_lungo_bilancio_tm">#REF!</definedName>
    <definedName name="Cred_v_consociate_fin_lungo_tm">#REF!</definedName>
    <definedName name="cred_v_controllanti_commerciali">#REF!</definedName>
    <definedName name="cred_v_controllanti_commerciali_bilancio">#REF!</definedName>
    <definedName name="cred_v_controllanti_commerciali_bilancio_tm">#REF!</definedName>
    <definedName name="cred_v_controllanti_commerciali_tm">#REF!</definedName>
    <definedName name="cred_v_controllanti_finanziari">#REF!</definedName>
    <definedName name="cred_v_controllanti_finanziari_bilancio">#REF!</definedName>
    <definedName name="cred_v_controllanti_finanziari_bilancio_tm">#REF!</definedName>
    <definedName name="cred_v_controllanti_finanziari_tm">#REF!</definedName>
    <definedName name="cred_v_controllate_commerciali">#REF!</definedName>
    <definedName name="cred_v_controllate_commerciali_bilancio">#REF!</definedName>
    <definedName name="cred_v_controllate_commerciali_bilancio_tm">#REF!</definedName>
    <definedName name="cred_v_controllate_commerciali_tm">#REF!</definedName>
    <definedName name="cred_v_controllate_finanziari">#REF!</definedName>
    <definedName name="cred_v_controllate_finanziari_bilancio">#REF!</definedName>
    <definedName name="cred_v_controllate_finanziari_bilancio_tm">#REF!</definedName>
    <definedName name="cred_v_controllate_finanziari_tm">#REF!</definedName>
    <definedName name="cred_verso_soci_parte_richiamata">#REF!</definedName>
    <definedName name="cred_verso_soci_parte_richiamata_bilancio">#REF!</definedName>
    <definedName name="cred_verso_soci_parte_richiamata_bilancio_tm">#REF!</definedName>
    <definedName name="cred_verso_soci_parte_richiamata_tm">#REF!</definedName>
    <definedName name="Crediti_diversi">#REF!</definedName>
    <definedName name="Crediti_diversi_bilancio">#REF!</definedName>
    <definedName name="Crediti_diversi_bilancio_tm">#REF!</definedName>
    <definedName name="Crediti_diversi_tm">#REF!</definedName>
    <definedName name="Crediti_netti_v_clienti">#REF!</definedName>
    <definedName name="Crediti_netti_v_clienti_bilancio">#REF!</definedName>
    <definedName name="Crediti_netti_v_clienti_bilancio_tm">#REF!</definedName>
    <definedName name="Crediti_netti_v_clienti_tm">#REF!</definedName>
    <definedName name="Crediti_v_altri">#REF!</definedName>
    <definedName name="Crediti_v_altri_bilancio">#REF!</definedName>
    <definedName name="Crediti_v_altri_bilancio_tm">#REF!</definedName>
    <definedName name="Crediti_v_altri_tm">#REF!</definedName>
    <definedName name="Crediti_v_collegate">#REF!</definedName>
    <definedName name="Crediti_v_collegate_tm">#REF!</definedName>
    <definedName name="Crediti_v_consociate">#REF!</definedName>
    <definedName name="Crediti_v_consociate_bilancio">#REF!</definedName>
    <definedName name="Crediti_v_consociate_bilancio_tm">#REF!</definedName>
    <definedName name="Crediti_v_consociate_tm">#REF!</definedName>
    <definedName name="Crediti_v_controllanti">#REF!</definedName>
    <definedName name="Crediti_v_controllanti_tm">#REF!</definedName>
    <definedName name="Crediti_v_controllate">#REF!</definedName>
    <definedName name="Crediti_v_controllate_tm">#REF!</definedName>
    <definedName name="Crediti_v_Erario_c_IIDD">#REF!</definedName>
    <definedName name="Crediti_v_Erario_c_IIDD_bilancio">#REF!</definedName>
    <definedName name="Crediti_v_Erario_c_IIDD_bilancio_tm">#REF!</definedName>
    <definedName name="Crediti_v_Erario_c_IIDD_tm">#REF!</definedName>
    <definedName name="Crediti_v_Erario_c_IVA">#REF!</definedName>
    <definedName name="Crediti_v_Erario_c_IVA_bilancio">#REF!</definedName>
    <definedName name="Crediti_v_Erario_c_IVA_bilancio_tm">#REF!</definedName>
    <definedName name="Crediti_v_Erario_c_IVA_tm">#REF!</definedName>
    <definedName name="Crediti_v_imprese_collegate_bilancio">#REF!</definedName>
    <definedName name="Crediti_v_imprese_collegate_bilancio_tm">#REF!</definedName>
    <definedName name="Crediti_v_imprese_controllanti_bilancio">#REF!</definedName>
    <definedName name="Crediti_v_imprese_controllanti_bilancio_tm">#REF!</definedName>
    <definedName name="Crediti_v_imprese_controllate_bilancio">#REF!</definedName>
    <definedName name="Crediti_v_imprese_controllate_bilancio_tm">#REF!</definedName>
    <definedName name="Crediti_v_soci">#REF!</definedName>
    <definedName name="Crediti_v_soci_bilancio">#REF!</definedName>
    <definedName name="Crediti_v_soci_bilancio_tm">#REF!</definedName>
    <definedName name="Crediti_v_soci_tm">#REF!</definedName>
    <definedName name="Crediti_verso_altri">#REF!</definedName>
    <definedName name="Crediti_verso_altri_bilancio">#REF!</definedName>
    <definedName name="Crediti_verso_altri_bilancio_tm">#REF!</definedName>
    <definedName name="Crediti_verso_altri_tm">#REF!</definedName>
    <definedName name="Crediti_verso_clienti">#REF!</definedName>
    <definedName name="Crediti_verso_clienti_bilancio">#REF!</definedName>
    <definedName name="Crediti_verso_clienti_bilancio_tm">#REF!</definedName>
    <definedName name="Crediti_verso_clienti_tm">#REF!</definedName>
    <definedName name="Deb_banche_finanz_breve">#REF!</definedName>
    <definedName name="Deb_banche_finanz_breve_bilancio">#REF!</definedName>
    <definedName name="Deb_banche_finanz_breve_bilancio_tm">#REF!</definedName>
    <definedName name="Deb_banche_finanz_breve_tm">#REF!</definedName>
    <definedName name="Deb_banche_finanz_lungo">#REF!</definedName>
    <definedName name="Deb_banche_finanz_lungo_bilancio">#REF!</definedName>
    <definedName name="Deb_banche_finanz_lungo_bilancio_tm">#REF!</definedName>
    <definedName name="Deb_banche_finanz_lungo_tm">#REF!</definedName>
    <definedName name="Deb_banche_finanziatori">#REF!</definedName>
    <definedName name="Deb_banche_finanziatori_bilancio">#REF!</definedName>
    <definedName name="Deb_banche_finanziatori_bilancio_tm">#REF!</definedName>
    <definedName name="Deb_banche_finanziatori_tm">#REF!</definedName>
    <definedName name="Deb_consoc_comm">#REF!</definedName>
    <definedName name="Deb_consoc_comm_bilancio">#REF!</definedName>
    <definedName name="Deb_consoc_comm_bilancio_tm">#REF!</definedName>
    <definedName name="Deb_consoc_comm_tm">#REF!</definedName>
    <definedName name="Deb_consoc_fin_breve">#REF!</definedName>
    <definedName name="Deb_consoc_fin_breve_bilancio">#REF!</definedName>
    <definedName name="Deb_consoc_fin_breve_bilancio_tm">#REF!</definedName>
    <definedName name="Deb_consoc_fin_breve_tm">#REF!</definedName>
    <definedName name="Deb_consoc_fin_lungo">#REF!</definedName>
    <definedName name="Deb_consoc_fin_lungo_bilancio">#REF!</definedName>
    <definedName name="Deb_consoc_fin_lungo_bilancio_tm">#REF!</definedName>
    <definedName name="Deb_consoc_fin_lungo_tm">#REF!</definedName>
    <definedName name="Deb_diversi_comm">#REF!</definedName>
    <definedName name="Deb_diversi_comm_bilancio">#REF!</definedName>
    <definedName name="Deb_diversi_comm_bilancio_tm">#REF!</definedName>
    <definedName name="Deb_diversi_comm_tm">#REF!</definedName>
    <definedName name="Deb_diversi_diversi">#REF!</definedName>
    <definedName name="Deb_diversi_diversi_bilancio">#REF!</definedName>
    <definedName name="Deb_diversi_diversi_bilancio_tm">#REF!</definedName>
    <definedName name="Deb_diversi_diversi_tm">#REF!</definedName>
    <definedName name="Deb_diversi_fin">#REF!</definedName>
    <definedName name="Deb_diversi_fin_bilancio">#REF!</definedName>
    <definedName name="Deb_diversi_fin_bilancio_tm">#REF!</definedName>
    <definedName name="Deb_diversi_fin_tm">#REF!</definedName>
    <definedName name="Deb_diversi_lavoro">#REF!</definedName>
    <definedName name="Deb_diversi_lavoro_bilancio">#REF!</definedName>
    <definedName name="Deb_diversi_lavoro_bilancio_tm">#REF!</definedName>
    <definedName name="Deb_diversi_lavoro_tm">#REF!</definedName>
    <definedName name="Deb_fornit_eff_pass_comm">#REF!</definedName>
    <definedName name="Deb_fornit_eff_pass_comm_bilancio">#REF!</definedName>
    <definedName name="Deb_fornit_eff_pass_comm_bilancio_tm">#REF!</definedName>
    <definedName name="Deb_fornit_eff_pass_comm_tm">#REF!</definedName>
    <definedName name="Deb_fornit_eff_pass_fin_breve">#REF!</definedName>
    <definedName name="Deb_fornit_eff_pass_fin_breve_bilancio">#REF!</definedName>
    <definedName name="Deb_fornit_eff_pass_fin_breve_bilancio_tm">#REF!</definedName>
    <definedName name="Deb_fornit_eff_pass_fin_breve_tm">#REF!</definedName>
    <definedName name="Deb_fornit_eff_pass_fin_lungo">#REF!</definedName>
    <definedName name="Deb_fornit_eff_pass_fin_lungo_bilancio">#REF!</definedName>
    <definedName name="Deb_fornit_eff_pass_fin_lungo_bilancio_tm">#REF!</definedName>
    <definedName name="Deb_fornit_eff_pass_fin_lungo_tm">#REF!</definedName>
    <definedName name="Deb_fornit_eff_pass_imm">#REF!</definedName>
    <definedName name="Deb_fornit_eff_pass_imm_bilancio">#REF!</definedName>
    <definedName name="Deb_fornit_eff_pass_imm_bilancio_tm">#REF!</definedName>
    <definedName name="Deb_fornit_eff_pass_imm_tm">#REF!</definedName>
    <definedName name="Deb_fornitori_eff_passivi">#REF!</definedName>
    <definedName name="Deb_fornitori_eff_passivi_bilancio">#REF!</definedName>
    <definedName name="Deb_fornitori_eff_passivi_bilancio_tm">#REF!</definedName>
    <definedName name="Deb_fornitori_eff_passivi_tm">#REF!</definedName>
    <definedName name="deb_v_altri_finanz_a_m_l_termine">#REF!</definedName>
    <definedName name="deb_v_altri_finanz_a_m_l_termine_bilancio">#REF!</definedName>
    <definedName name="deb_v_altri_finanz_a_m_l_termine_bilancio_tm">#REF!</definedName>
    <definedName name="deb_v_altri_finanz_a_m_l_termine_tm">#REF!</definedName>
    <definedName name="deb_v_banche_a_m_l_termine">#REF!</definedName>
    <definedName name="deb_v_banche_a_m_l_termine_bilancio">#REF!</definedName>
    <definedName name="deb_v_banche_a_m_l_termine_bilancio_tm">#REF!</definedName>
    <definedName name="deb_v_banche_a_m_l_termine_tm">#REF!</definedName>
    <definedName name="deb_v_forn_correnti">#REF!</definedName>
    <definedName name="deb_v_forn_correnti_bilancio">#REF!</definedName>
    <definedName name="deb_v_forn_correnti_bilancio_tm">#REF!</definedName>
    <definedName name="deb_v_forn_correnti_tm">#REF!</definedName>
    <definedName name="Debiti_diversi">#REF!</definedName>
    <definedName name="Debiti_diversi_bilancio">#REF!</definedName>
    <definedName name="Debiti_diversi_bilancio_tm">#REF!</definedName>
    <definedName name="Debiti_diversi_tm">#REF!</definedName>
    <definedName name="Debiti_tributari">#REF!</definedName>
    <definedName name="Debiti_tributari_bilancio">#REF!</definedName>
    <definedName name="Debiti_tributari_bilancio_tm">#REF!</definedName>
    <definedName name="Debiti_tributari_tm">#REF!</definedName>
    <definedName name="Debiti_v_altri_finanziatori">#REF!</definedName>
    <definedName name="Debiti_v_altri_finanziatori_a_breve_termine">#REF!</definedName>
    <definedName name="Debiti_v_altri_finanziatori_a_breve_termine_bilancio">#REF!</definedName>
    <definedName name="Debiti_v_altri_finanziatori_a_breve_termine_bilancio_tm">#REF!</definedName>
    <definedName name="Debiti_v_altri_finanziatori_a_breve_termine_tm">#REF!</definedName>
    <definedName name="Debiti_v_altri_finanziatori_bilancio">#REF!</definedName>
    <definedName name="Debiti_v_altri_finanziatori_bilancio_tm">#REF!</definedName>
    <definedName name="Debiti_v_altri_finanziatori_tm">#REF!</definedName>
    <definedName name="Debiti_v_banche">#REF!</definedName>
    <definedName name="Debiti_v_banche_bilancio">#REF!</definedName>
    <definedName name="Debiti_v_banche_bilancio_tm">#REF!</definedName>
    <definedName name="Debiti_v_banche_tm">#REF!</definedName>
    <definedName name="Debiti_v_collegate">#REF!</definedName>
    <definedName name="Debiti_v_collegate_bilancio">#REF!</definedName>
    <definedName name="Debiti_v_collegate_bilancio_tm">#REF!</definedName>
    <definedName name="Debiti_v_collegate_tm">#REF!</definedName>
    <definedName name="Debiti_v_consociate">#REF!</definedName>
    <definedName name="Debiti_v_consociate_bilancio">#REF!</definedName>
    <definedName name="Debiti_v_consociate_bilancio_tm">#REF!</definedName>
    <definedName name="Debiti_v_consociate_tm">#REF!</definedName>
    <definedName name="Debiti_v_controllanti">#REF!</definedName>
    <definedName name="Debiti_v_controllanti_bilancio">#REF!</definedName>
    <definedName name="Debiti_v_controllanti_bilancio_tm">#REF!</definedName>
    <definedName name="Debiti_v_controllanti_tm">#REF!</definedName>
    <definedName name="Debiti_v_controllate">#REF!</definedName>
    <definedName name="Debiti_v_controllate_bilancio">#REF!</definedName>
    <definedName name="Debiti_v_controllate_bilancio_tm">#REF!</definedName>
    <definedName name="Debiti_v_controllate_tm">#REF!</definedName>
    <definedName name="Debiti_v_Erario_c_IIDD">#REF!</definedName>
    <definedName name="Debiti_v_Erario_c_IIDD_bilancio">#REF!</definedName>
    <definedName name="Debiti_v_Erario_c_IIDD_bilancio_tm">#REF!</definedName>
    <definedName name="Debiti_v_Erario_c_IIDD_tm">#REF!</definedName>
    <definedName name="Debiti_v_Erario_c_IVA">#REF!</definedName>
    <definedName name="Debiti_v_Erario_c_IVA_bilancio">#REF!</definedName>
    <definedName name="Debiti_v_Erario_c_IVA_bilancio_tm">#REF!</definedName>
    <definedName name="Debiti_v_Erario_c_IVA_tm">#REF!</definedName>
    <definedName name="Debiti_v_fornitori_bilancio">#REF!</definedName>
    <definedName name="Debiti_v_fornitori_bilancio_tm">#REF!</definedName>
    <definedName name="Debiti_v_fornitori_correnti_tm">#REF!</definedName>
    <definedName name="Debiti_v_fornitori_di_immobilizzazioni">#REF!</definedName>
    <definedName name="Debiti_v_fornitori_di_immobilizzazioni_bilancio">#REF!</definedName>
    <definedName name="Debiti_v_fornitori_di_immobilizzazioni_bilancio_tm">#REF!</definedName>
    <definedName name="Debiti_v_fornitori_di_immobilizzazioni_tm">#REF!</definedName>
    <definedName name="Debiti_v_imprese_collegate_bilancio">#REF!</definedName>
    <definedName name="Debiti_v_imprese_collegate_bilancio_tm">#REF!</definedName>
    <definedName name="Debiti_v_imprese_collegate_commerciali">#REF!</definedName>
    <definedName name="Debiti_v_imprese_collegate_commerciali__bilancio_tm">#REF!</definedName>
    <definedName name="Debiti_v_imprese_collegate_commerciali__tm">#REF!</definedName>
    <definedName name="Debiti_v_imprese_collegate_commerciali_bilancio">#REF!</definedName>
    <definedName name="Debiti_v_imprese_collegate_finanziari">#REF!</definedName>
    <definedName name="Debiti_v_imprese_collegate_finanziari_bilancio">#REF!</definedName>
    <definedName name="Debiti_v_imprese_collegate_finanziari_bilancio_tm">#REF!</definedName>
    <definedName name="Debiti_v_imprese_collegate_finanziari_tm">#REF!</definedName>
    <definedName name="Debiti_v_imprese_controllanti_bilancio">#REF!</definedName>
    <definedName name="Debiti_v_imprese_controllanti_bilancio_tm">#REF!</definedName>
    <definedName name="Debiti_v_imprese_controllanti_commerciali">#REF!</definedName>
    <definedName name="Debiti_v_imprese_controllanti_commerciali_bilancio">#REF!</definedName>
    <definedName name="Debiti_v_imprese_controllanti_commerciali_bilancio_tm">#REF!</definedName>
    <definedName name="Debiti_v_imprese_controllanti_commerciali_tm">#REF!</definedName>
    <definedName name="Debiti_v_imprese_controllanti_finanziari">#REF!</definedName>
    <definedName name="Debiti_v_imprese_controllanti_finanziari_bilancio">#REF!</definedName>
    <definedName name="Debiti_v_imprese_controllanti_finanziari_bilancio_tm">#REF!</definedName>
    <definedName name="Debiti_v_imprese_controllanti_finanziari_tm">#REF!</definedName>
    <definedName name="Debiti_v_imprese_controllate_bilancio">#REF!</definedName>
    <definedName name="Debiti_v_imprese_controllate_bilancio_tm">#REF!</definedName>
    <definedName name="Debiti_v_imprese_controllate_commerciali">#REF!</definedName>
    <definedName name="Debiti_v_imprese_controllate_commerciali_bilancio">#REF!</definedName>
    <definedName name="Debiti_v_imprese_controllate_commerciali_bilancio_tm">#REF!</definedName>
    <definedName name="Debiti_v_imprese_controllate_commerciali_tm">#REF!</definedName>
    <definedName name="Debiti_v_imprese_controllate_finanziari">#REF!</definedName>
    <definedName name="Debiti_v_imprese_controllate_finanziari_bilancio">#REF!</definedName>
    <definedName name="Debiti_v_imprese_controllate_finanziari_bilancio_tm">#REF!</definedName>
    <definedName name="Debiti_v_imprese_controllate_finanziari_tm">#REF!</definedName>
    <definedName name="Debiti_v_soci">#REF!</definedName>
    <definedName name="Debiti_v_soci_bilancio">#REF!</definedName>
    <definedName name="Debiti_v_soci_bilancio_tm">#REF!</definedName>
    <definedName name="Debiti_v_soci_tm">#REF!</definedName>
    <definedName name="Debiti_verso_Soci_finanz._breve">#REF!</definedName>
    <definedName name="Debiti_verso_Soci_finanz._breve_tm">#REF!</definedName>
    <definedName name="Debiti_verso_Soci_finanz._lungo">#REF!</definedName>
    <definedName name="Debiti_verso_Soci_finanz._lungo_tm">#REF!</definedName>
    <definedName name="Debiti_verso_Soci_per_dividendi">#REF!</definedName>
    <definedName name="Debiti_verso_Soci_per_dividendi_tm">#REF!</definedName>
    <definedName name="Debti_v_fornitori">#REF!</definedName>
    <definedName name="Debti_v_fornitori_tm">#REF!</definedName>
    <definedName name="den">#REF!</definedName>
    <definedName name="den_t1">#REF!</definedName>
    <definedName name="den_t2">#REF!</definedName>
    <definedName name="den_t3">#REF!</definedName>
    <definedName name="den_tm">#REF!</definedName>
    <definedName name="den2_t1">#REF!</definedName>
    <definedName name="den2_t2">#REF!</definedName>
    <definedName name="den2_t3">#REF!</definedName>
    <definedName name="den2_tm">#REF!</definedName>
    <definedName name="den3_t1">#REF!</definedName>
    <definedName name="den3_t2">#REF!</definedName>
    <definedName name="den3_t3">#REF!</definedName>
    <definedName name="den3_tm">#REF!</definedName>
    <definedName name="den4_t1">#REF!</definedName>
    <definedName name="den4_t2">#REF!</definedName>
    <definedName name="den4_t3">#REF!</definedName>
    <definedName name="den4_tm">#REF!</definedName>
    <definedName name="den5_t1">#REF!</definedName>
    <definedName name="den5_t2">#REF!</definedName>
    <definedName name="den5_t3">#REF!</definedName>
    <definedName name="den5_tm">#REF!</definedName>
    <definedName name="di_titoli_iscritti_nell_attivo_circolante">#REF!</definedName>
    <definedName name="Differenza_Attivo_Passivo">#REF!</definedName>
    <definedName name="Differenza_Attivo_Passivo_bilancio">#REF!</definedName>
    <definedName name="Differenza_Attivo_Passivo_bilancio_tm">#REF!</definedName>
    <definedName name="Differenza_Attivo_Passivo_tm">#REF!</definedName>
    <definedName name="Differenza_tra_valore_e_costi_della_produzione">#REF!</definedName>
    <definedName name="Differenza_tra_valore_e_costi_della_produzione_bilancio">#REF!</definedName>
    <definedName name="Differenza_tra_valore_e_costi_della_produzione_bilancio_tm">#REF!</definedName>
    <definedName name="Differenza_tra_valore_e_costi_della_produzione_tm">#REF!</definedName>
    <definedName name="Effetti_passivi">#REF!</definedName>
    <definedName name="Effetti_passivi_bilancio">#REF!</definedName>
    <definedName name="Effetti_passivi_bilancio_tm">#REF!</definedName>
    <definedName name="effetti_passivi_commerciali">#REF!</definedName>
    <definedName name="effetti_passivi_commerciali_bilancio">#REF!</definedName>
    <definedName name="effetti_passivi_commerciali_bilancio_tm">#REF!</definedName>
    <definedName name="effetti_passivi_commerciali_tm">#REF!</definedName>
    <definedName name="effetti_passivi_di_immobilizzazioni">#REF!</definedName>
    <definedName name="effetti_passivi_di_immobilizzazioni_bilancio">#REF!</definedName>
    <definedName name="effetti_passivi_di_immobilizzazioni_bilancio_tm">#REF!</definedName>
    <definedName name="effetti_passivi_di_immobilizzazioni_tm">#REF!</definedName>
    <definedName name="effetti_passivi_finanziari">#REF!</definedName>
    <definedName name="effetti_passivi_finanziari_bilancio">#REF!</definedName>
    <definedName name="effetti_passivi_finanziari_bilancio_tm">#REF!</definedName>
    <definedName name="effetti_passivi_finanziari_tm">#REF!</definedName>
    <definedName name="Effetti_passivi_tm">#REF!</definedName>
    <definedName name="Enti_Previdenziali">#REF!</definedName>
    <definedName name="Enti_Previdenziali_bilancio">#REF!</definedName>
    <definedName name="Enti_Previdenziali_bilancio_tm">#REF!</definedName>
    <definedName name="Enti_Previdenziali_tm">#REF!</definedName>
    <definedName name="flusso_liquidità_corrente_globale_t1">#REF!</definedName>
    <definedName name="flusso_liquidità_corrente_globale_t2">#REF!</definedName>
    <definedName name="flusso_liquidità_corrente_globale_t3">#REF!</definedName>
    <definedName name="flusso_liquidità_imposte_t1">#REF!</definedName>
    <definedName name="flusso_liquidità_imposte_t2">#REF!</definedName>
    <definedName name="flusso_liquidità_imposte_t3">#REF!</definedName>
    <definedName name="Fondi_di_quiescenza">#REF!</definedName>
    <definedName name="Fondi_di_quiescenza_bilancio">#REF!</definedName>
    <definedName name="Fondi_di_quiescenza_bilancio_tm">#REF!</definedName>
    <definedName name="Fondi_di_quiescenza_tm">#REF!</definedName>
    <definedName name="Fondi_per_imposte">#REF!</definedName>
    <definedName name="Fondi_per_imposte_bilancio">#REF!</definedName>
    <definedName name="Fondi_per_imposte_bilancio_tm">#REF!</definedName>
    <definedName name="Fondi_per_imposte_tm">#REF!</definedName>
    <definedName name="Fondi_TFR">#REF!</definedName>
    <definedName name="Fondi_TFR_bilancio">#REF!</definedName>
    <definedName name="Fondi_TFR_bilancio_tm">#REF!</definedName>
    <definedName name="Fondi_TFR_tm">#REF!</definedName>
    <definedName name="Fondo_ammortamento_immobilizzazioni_caratteristiche">#REF!</definedName>
    <definedName name="Fondo_ammortamento_immobilizzazioni_caratteristiche_bilancio">#REF!</definedName>
    <definedName name="Fondo_ammortamento_immobilizzazioni_caratteristiche_bilancio_tm">#REF!</definedName>
    <definedName name="Fondo_ammortamento_immobilizzazioni_caratteristiche_tm">#REF!</definedName>
    <definedName name="Fondo_svalutazione_crediti">#REF!</definedName>
    <definedName name="Fondo_svalutazione_crediti_bilancio">#REF!</definedName>
    <definedName name="Fondo_svalutazione_crediti_bilancio_tm">#REF!</definedName>
    <definedName name="Fondo_svalutazione_crediti_tm">#REF!</definedName>
    <definedName name="Fornitori_c_anticipi">#REF!</definedName>
    <definedName name="Fornitori_c_anticipi_bilancio">#REF!</definedName>
    <definedName name="Fornitori_c_anticipi_bilancio_tm">#REF!</definedName>
    <definedName name="Fornitori_c_anticipi_tm">#REF!</definedName>
    <definedName name="FSC_anno_n" comment="saldo fondo svalutazione crediti anno n">#REF!</definedName>
    <definedName name="FSC_anno_n_1" comment="saldo fondo svalutazione crediti anno n-1">#REF!</definedName>
    <definedName name="Immobilizzazioni_caratteristiche_industriali_nette">#REF!</definedName>
    <definedName name="Immobilizzazioni_caratteristiche_industriali_nette_bilancio">#REF!</definedName>
    <definedName name="Immobilizzazioni_caratteristiche_industriali_nette_bilancio_tm">#REF!</definedName>
    <definedName name="Immobilizzazioni_caratteristiche_industriali_nette_tm">#REF!</definedName>
    <definedName name="Immobilizzazioni_caratteristiche_lorde">#REF!</definedName>
    <definedName name="Immobilizzazioni_caratteristiche_lorde_bilancio">#REF!</definedName>
    <definedName name="Immobilizzazioni_caratteristiche_lorde_bilancio_tm">#REF!</definedName>
    <definedName name="Immobilizzazioni_caratteristiche_lorde_tm">#REF!</definedName>
    <definedName name="Immobilizzazioni_caratteristiche_non_industriali_nette">#REF!</definedName>
    <definedName name="Immobilizzazioni_caratteristiche_non_industriali_nette_bilancio">#REF!</definedName>
    <definedName name="Immobilizzazioni_caratteristiche_non_industriali_nette_bilancio_tm">#REF!</definedName>
    <definedName name="Immobilizzazioni_caratteristiche_non_industriali_nette_tm">#REF!</definedName>
    <definedName name="Immobilizzazioni_extra_caratteristiche_nette">#REF!</definedName>
    <definedName name="Immobilizzazioni_extra_caratteristiche_nette_bilancio">#REF!</definedName>
    <definedName name="Immobilizzazioni_extra_caratteristiche_nette_bilancio_tm">#REF!</definedName>
    <definedName name="Immobilizzazioni_extra_caratteristiche_nette_tm">#REF!</definedName>
    <definedName name="Immobilizzazioni_finanziarie">#REF!</definedName>
    <definedName name="Immobilizzazioni_finanziarie_bilancio">#REF!</definedName>
    <definedName name="Immobilizzazioni_finanziarie_bilancio_tm">#REF!</definedName>
    <definedName name="Immobilizzazioni_finanziarie_tm">#REF!</definedName>
    <definedName name="Immobilizzazioni_immateriali_nette">#REF!</definedName>
    <definedName name="Immobilizzazioni_immateriali_nette_bilancio">#REF!</definedName>
    <definedName name="Immobilizzazioni_immateriali_nette_bilancio_tm">#REF!</definedName>
    <definedName name="Immobilizzazioni_immateriali_nette_tm">#REF!</definedName>
    <definedName name="Immobilizzazioni_materiali_nette">#REF!</definedName>
    <definedName name="Immobilizzazioni_materiali_nette_bilancio">#REF!</definedName>
    <definedName name="Immobilizzazioni_materiali_nette_bilancio_tm">#REF!</definedName>
    <definedName name="Immobilizzazioni_materiali_nette_tm">#REF!</definedName>
    <definedName name="Imposte_sul_reddito">#REF!</definedName>
    <definedName name="Imposte_sul_reddito_bilancio">#REF!</definedName>
    <definedName name="Imposte_sul_reddito_bilancio_tm">#REF!</definedName>
    <definedName name="Imposte_sul_reddito_tm">#REF!</definedName>
    <definedName name="incrementi_immobilizzazioni_per_lav_int_bilancio">#REF!</definedName>
    <definedName name="incrementi_immobilizzazioni_per_lav_int_bilancio_tm">#REF!</definedName>
    <definedName name="Incrementi_immobilizzazioni_per_lavori_interni">#REF!</definedName>
    <definedName name="Incrementi_immobilizzazioni_per_lavori_interni_tm">#REF!</definedName>
    <definedName name="IVA_su_acquisti_dell_anno">#REF!</definedName>
    <definedName name="IVA_su_acquisti_dell_anno_bilancio">#REF!</definedName>
    <definedName name="IVA_su_acquisti_dell_anno_bilancio_tm">#REF!</definedName>
    <definedName name="IVA_su_acquisti_dell_anno_tm">#REF!</definedName>
    <definedName name="IVA_su_vendite_dell_anno">#REF!</definedName>
    <definedName name="IVA_su_vendite_dell_anno_bilancio">#REF!</definedName>
    <definedName name="IVA_su_vendite_dell_anno_bilancio_tm">#REF!</definedName>
    <definedName name="IVA_su_vendite_dell_anno_tm">#REF!</definedName>
    <definedName name="Lavori_in_corso_su_ordinazione">#REF!</definedName>
    <definedName name="Lavori_in_corso_su_ordinazione_bilancio">#REF!</definedName>
    <definedName name="Lavori_in_corso_su_ordinazione_bilancio_tm">#REF!</definedName>
    <definedName name="Lavori_in_corso_su_ordinazione_tm">#REF!</definedName>
    <definedName name="Lavoro_Dir_Industriale">#REF!</definedName>
    <definedName name="Lavoro_Dir_Industriale_bilancio">#REF!</definedName>
    <definedName name="Lavoro_Dir_Industriale_bilancio_tm">#REF!</definedName>
    <definedName name="Lavoro_Dir_Industriale_tm">#REF!</definedName>
    <definedName name="Lavoro_diretto_industriale">#REF!</definedName>
    <definedName name="Lavoro_diretto_industriale_bilancio">#REF!</definedName>
    <definedName name="Lavoro_diretto_industriale_bilancio_tm">#REF!</definedName>
    <definedName name="Lavoro_diretto_industriale_tm">#REF!</definedName>
    <definedName name="Lavoro_Ind_Industriale">#REF!</definedName>
    <definedName name="Lavoro_Ind_Industriale_bilancio">#REF!</definedName>
    <definedName name="Lavoro_Ind_Industriale_bilancio_tm">#REF!</definedName>
    <definedName name="Lavoro_Ind_Industriale_tm">#REF!</definedName>
    <definedName name="Lavoro_indiretto_generale">#REF!</definedName>
    <definedName name="Lavoro_indiretto_generale_bilancio">#REF!</definedName>
    <definedName name="Lavoro_indiretto_generale_bilancio_tm">#REF!</definedName>
    <definedName name="Lavoro_indiretto_generale_tm">#REF!</definedName>
    <definedName name="Lavoro_indiretto_industriale">#REF!</definedName>
    <definedName name="Lavoro_indiretto_industriale_bilancio">#REF!</definedName>
    <definedName name="Lavoro_indiretto_industriale_bilancio_tm">#REF!</definedName>
    <definedName name="Lavoro_indiretto_industriale_tm">#REF!</definedName>
    <definedName name="Materie">#REF!</definedName>
    <definedName name="Materie_bilancio">#REF!</definedName>
    <definedName name="Materie_bilancio_tm">#REF!</definedName>
    <definedName name="Materie_prime_e_accessorie">#REF!</definedName>
    <definedName name="Materie_prime_e_accessorie_bilancio">#REF!</definedName>
    <definedName name="Materie_prime_e_accessorie_bilancio_tm">#REF!</definedName>
    <definedName name="Materie_prime_e_accessorie_tm">#REF!</definedName>
    <definedName name="Materie_tm">#REF!</definedName>
    <definedName name="num">#REF!</definedName>
    <definedName name="num_t1">#REF!</definedName>
    <definedName name="num_t2">#REF!</definedName>
    <definedName name="num_t3">#REF!</definedName>
    <definedName name="num_tm">#REF!</definedName>
    <definedName name="num2_t1">#REF!</definedName>
    <definedName name="num2_t2">#REF!</definedName>
    <definedName name="num2_t3">#REF!</definedName>
    <definedName name="num2_tm">#REF!</definedName>
    <definedName name="num3_t1">#REF!</definedName>
    <definedName name="num3_t2">#REF!</definedName>
    <definedName name="num3_t3">#REF!</definedName>
    <definedName name="num3_tm">#REF!</definedName>
    <definedName name="num4_t1">#REF!</definedName>
    <definedName name="num4_t2">#REF!</definedName>
    <definedName name="num4_t3">#REF!</definedName>
    <definedName name="num4_tm">#REF!</definedName>
    <definedName name="Numero_dipendenti">#REF!</definedName>
    <definedName name="Numero_dipendenti_bilancio">#REF!</definedName>
    <definedName name="Numero_dipendenti_bilancio_tm">#REF!</definedName>
    <definedName name="Numero_dipendenti_tm">#REF!</definedName>
    <definedName name="Obbligazioni_convertibili">#REF!</definedName>
    <definedName name="Obbligazioni_convertibili_bilancio">#REF!</definedName>
    <definedName name="Obbligazioni_convertibili_bilancio_tm">#REF!</definedName>
    <definedName name="Obbligazioni_convertibili_tm">#REF!</definedName>
    <definedName name="on_straord_di_cui_minusvalenze_da_valutazione">#REF!</definedName>
    <definedName name="on_straord_di_cui_minusvalenze_da_valutazione_bilancio">#REF!</definedName>
    <definedName name="on_straord_di_cui_minusvalenze_da_valutazione_bilancio_tm">#REF!</definedName>
    <definedName name="on_straord_di_cui_minusvalenze_da_valutazione_tm">#REF!</definedName>
    <definedName name="Oneri_caratteristici">#REF!</definedName>
    <definedName name="Oneri_caratteristici_bilancio">#REF!</definedName>
    <definedName name="Oneri_caratteristici_bilancio_tm">#REF!</definedName>
    <definedName name="Oneri_caratteristici_tm">#REF!</definedName>
    <definedName name="Oneri_diversi_di_gestione">#REF!</definedName>
    <definedName name="Oneri_diversi_di_gestione_bilancio">#REF!</definedName>
    <definedName name="Oneri_diversi_di_gestione_bilancio_tm">#REF!</definedName>
    <definedName name="Oneri_diversi_di_gestione_tm">#REF!</definedName>
    <definedName name="Oneri_extracaratteristici">#REF!</definedName>
    <definedName name="Oneri_extracaratteristici_bilancio">#REF!</definedName>
    <definedName name="Oneri_extracaratteristici_bilancio_tm">#REF!</definedName>
    <definedName name="Oneri_extracaratteristici_tm">#REF!</definedName>
    <definedName name="Oneri_finanziari">#REF!</definedName>
    <definedName name="oneri_finanziari_a_breve_t1">#REF!</definedName>
    <definedName name="oneri_finanziari_a_breve_t2">#REF!</definedName>
    <definedName name="oneri_finanziari_a_breve_t3">#REF!</definedName>
    <definedName name="Oneri_finanziari_a_breve_termine">#REF!</definedName>
    <definedName name="Oneri_finanziari_a_breve_termine_bilancio">#REF!</definedName>
    <definedName name="Oneri_finanziari_a_breve_termine_bilancio_tm">#REF!</definedName>
    <definedName name="Oneri_finanziari_a_breve_termine_tm">#REF!</definedName>
    <definedName name="Oneri_finanziari_a_m_l_termine">#REF!</definedName>
    <definedName name="Oneri_finanziari_a_m_l_termine_bilancio">#REF!</definedName>
    <definedName name="Oneri_finanziari_a_m_l_termine_bilancio_tm">#REF!</definedName>
    <definedName name="Oneri_finanziari_a_m_l_termine_tm">#REF!</definedName>
    <definedName name="Oneri_finanziari_bilancio">#REF!</definedName>
    <definedName name="Oneri_finanziari_bilancio_tm">#REF!</definedName>
    <definedName name="Oneri_finanziari_tm">#REF!</definedName>
    <definedName name="Oneri_sociali">#REF!</definedName>
    <definedName name="Oneri_sociali_bilancio">#REF!</definedName>
    <definedName name="Oneri_sociali_bilancio_tm">#REF!</definedName>
    <definedName name="Oneri_sociali_tm">#REF!</definedName>
    <definedName name="Oneri_straordinari">#REF!</definedName>
    <definedName name="Oneri_straordinari_bilancio">#REF!</definedName>
    <definedName name="Oneri_straordinari_bilancio_tm">#REF!</definedName>
    <definedName name="Oneri_straordinari_tm">#REF!</definedName>
    <definedName name="Perdita_dell_esercizio">#REF!</definedName>
    <definedName name="Perdita_dell_esercizio_bilancio">#REF!</definedName>
    <definedName name="Perdita_dell_esercizio_bilancio_tm">#REF!</definedName>
    <definedName name="Perdita_dell_esercizio_tm">#REF!</definedName>
    <definedName name="Perdite_esercizi_precedenti">#REF!</definedName>
    <definedName name="Perdite_esercizi_precedenti_bilancio">#REF!</definedName>
    <definedName name="Perdite_esercizi_precedenti_bilancio_tm">#REF!</definedName>
    <definedName name="Perdite_esercizi_precedenti_tm">#REF!</definedName>
    <definedName name="Prestiti_obbligazionari">#REF!</definedName>
    <definedName name="Prestiti_obbligazionari_bilancio">#REF!</definedName>
    <definedName name="Prestiti_obbligazionari_bilancio_tm">#REF!</definedName>
    <definedName name="Prestiti_obbligazionari_tm">#REF!</definedName>
    <definedName name="Prodotti_finiti">#REF!</definedName>
    <definedName name="Prodotti_finiti_bilancio">#REF!</definedName>
    <definedName name="Prodotti_finiti_bilancio_tm">#REF!</definedName>
    <definedName name="Prodotti_finiti_tm">#REF!</definedName>
    <definedName name="Prodotti_in_corso_di_lavorazione">#REF!</definedName>
    <definedName name="Prodotti_in_corso_di_lavorazione_bilancio">#REF!</definedName>
    <definedName name="Prodotti_in_corso_di_lavorazione_bilancio_tm">#REF!</definedName>
    <definedName name="Prodotti_in_corso_di_lavorazione_tm">#REF!</definedName>
    <definedName name="prov_straord_di_cui_plusvalenze_da_valutazione">#REF!</definedName>
    <definedName name="prov_straord_di_cui_plusvalenze_da_valutazione_bilancio">#REF!</definedName>
    <definedName name="prov_straord_di_cui_plusvalenze_da_valutazione_bilancio_tm">#REF!</definedName>
    <definedName name="prov_straord_di_cui_plusvalenze_da_valutazione_tm">#REF!</definedName>
    <definedName name="Proventi_da_partecipazioni">#REF!</definedName>
    <definedName name="Proventi_da_partecipazioni_bilancio">#REF!</definedName>
    <definedName name="Proventi_da_partecipazioni_bilancio_tm">#REF!</definedName>
    <definedName name="Proventi_da_partecipazioni_tm">#REF!</definedName>
    <definedName name="proventi_finanziari_a_breve_t1">#REF!</definedName>
    <definedName name="proventi_finanziari_a_breve_t2">#REF!</definedName>
    <definedName name="proventi_finanziari_a_breve_t3">#REF!</definedName>
    <definedName name="Proventi_finanziari_diversi">#REF!</definedName>
    <definedName name="Proventi_finanziari_diversi_bilancio">#REF!</definedName>
    <definedName name="Proventi_finanziari_diversi_bilancio_tm">#REF!</definedName>
    <definedName name="Proventi_finanziari_diversi_tm">#REF!</definedName>
    <definedName name="Proventi_straordinari">#REF!</definedName>
    <definedName name="Proventi_straordinari_bilancio">#REF!</definedName>
    <definedName name="Proventi_straordinari_bilancio_tm">#REF!</definedName>
    <definedName name="Proventi_straordinari_tm">#REF!</definedName>
    <definedName name="Ratei_e_risconti_attivi">#REF!</definedName>
    <definedName name="Ratei_e_risconti_attivi_bilancio">#REF!</definedName>
    <definedName name="Ratei_e_risconti_attivi_bilancio_tm">#REF!</definedName>
    <definedName name="Ratei_e_risconti_attivi_tm">#REF!</definedName>
    <definedName name="Ratei_e_risconti_passivi">#REF!</definedName>
    <definedName name="Ratei_e_risconti_passivi_bilancio">#REF!</definedName>
    <definedName name="Ratei_e_risconti_passivi_bilancio_tm">#REF!</definedName>
    <definedName name="Ratei_e_risconti_passivi_tm">#REF!</definedName>
    <definedName name="RF_accantonamento_a_fondo_tfr_e_quiescenza">#REF!</definedName>
    <definedName name="RF_accantonamento_a_fondo_tfr_e_quiescenza_t1">#REF!</definedName>
    <definedName name="RF_accantonamento_a_fondo_tfr_e_quiescenza_t2">#REF!</definedName>
    <definedName name="RF_accantonamento_a_fondo_tfr_e_quiescenza_t3">#REF!</definedName>
    <definedName name="RF_fllusso_da_rapporti_con_soci">#REF!</definedName>
    <definedName name="RF_fllusso_da_rapporti_con_soci_t1">#REF!</definedName>
    <definedName name="RF_fllusso_da_rapporti_con_soci_t2">#REF!</definedName>
    <definedName name="RF_fllusso_da_rapporti_con_soci_t3">#REF!</definedName>
    <definedName name="RF_flusso_di_circolante_netto_caratteristico">#REF!</definedName>
    <definedName name="RF_flusso_di_circolante_netto_caratteristico_t1">#REF!</definedName>
    <definedName name="RF_flusso_di_circolante_netto_caratteristico_t2">#REF!</definedName>
    <definedName name="RF_flusso_di_circolante_netto_caratteristico_t3">#REF!</definedName>
    <definedName name="RF_flusso_di_liquidita_corrente">#REF!</definedName>
    <definedName name="RF_Flusso_di_liquidità_corrente_globale">#REF!</definedName>
    <definedName name="RF_flusso_di_liquidita_corrente_t1">#REF!</definedName>
    <definedName name="RF_flusso_di_liquidita_corrente_t2">#REF!</definedName>
    <definedName name="RF_flusso_di_liquidita_corrente_t3">#REF!</definedName>
    <definedName name="RF_flusso_di_liquidita_della_gestione_caratteristica">#REF!</definedName>
    <definedName name="RF_flusso_di_liquidita_della_gestione_caratteristica_t1">#REF!</definedName>
    <definedName name="RF_flusso_di_liquidita_della_gestione_caratteristica_t2">#REF!</definedName>
    <definedName name="RF_flusso_di_liquidita_della_gestione_caratteristica_t3">#REF!</definedName>
    <definedName name="RF_flusso_di_liquidita_della_gestione_extra_caratteristica">#REF!</definedName>
    <definedName name="RF_flusso_di_liquidita_della_gestione_extra_caratteristica_t1">#REF!</definedName>
    <definedName name="RF_flusso_di_liquidita_della_gestione_extra_caratteristica_t2">#REF!</definedName>
    <definedName name="RF_flusso_di_liquidita_della_gestione_extra_caratteristica_t3">#REF!</definedName>
    <definedName name="RF_flusso_di_liquidita_della_gestione_finanziaria">#REF!</definedName>
    <definedName name="RF_flusso_di_liquidita_della_gestione_finanziaria_t1">#REF!</definedName>
    <definedName name="RF_flusso_di_liquidita_della_gestione_finanziaria_t2">#REF!</definedName>
    <definedName name="RF_flusso_di_liquidita_della_gestione_finanziaria_t3">#REF!</definedName>
    <definedName name="RF_flusso_di_liquidita_della_gestione_straordinaria">#REF!</definedName>
    <definedName name="RF_flusso_di_liquidita_della_gestione_straordinaria_t1">#REF!</definedName>
    <definedName name="RF_flusso_di_liquidita_della_gestione_straordinaria_t2">#REF!</definedName>
    <definedName name="RF_flusso_di_liquidita_della_gestione_straordinaria_t3">#REF!</definedName>
    <definedName name="RF_flusso_di_liquidita_non_corrente">#REF!</definedName>
    <definedName name="RF_flusso_di_liquidita_non_corrente_t1">#REF!</definedName>
    <definedName name="RF_flusso_di_liquidita_non_corrente_t2">#REF!</definedName>
    <definedName name="RF_flusso_di_liquidita_non_corrente_t3">#REF!</definedName>
    <definedName name="RF_flusso_di_rapporti_con_terzi_finanziatori">#REF!</definedName>
    <definedName name="RF_flusso_di_rapporti_con_terzi_finanziatori_t1">#REF!</definedName>
    <definedName name="RF_flusso_di_rapporti_con_terzi_finanziatori_t2">#REF!</definedName>
    <definedName name="RF_flusso_di_rapporti_con_terzi_finanziatori_t3">#REF!</definedName>
    <definedName name="RF_flusso_liquidita">#REF!</definedName>
    <definedName name="RF_flusso_liquidità_corrente_globale_t1">#REF!</definedName>
    <definedName name="RF_flusso_liquidità_corrente_globale_t2">#REF!</definedName>
    <definedName name="RF_flusso_liquidità_corrente_globale_t3">#REF!</definedName>
    <definedName name="RF_flusso_liquidita_t1">#REF!</definedName>
    <definedName name="RF_flusso_liquidita_t2">#REF!</definedName>
    <definedName name="RF_flusso_liquidita_t3">#REF!</definedName>
    <definedName name="RF_incremento_decremento_crediti_caratteristici">#REF!</definedName>
    <definedName name="RF_incremento_decremento_crediti_caratteristici_t1">#REF!</definedName>
    <definedName name="RF_incremento_decremento_crediti_caratteristici_t2">#REF!</definedName>
    <definedName name="RF_incremento_decremento_crediti_caratteristici_t3">#REF!</definedName>
    <definedName name="RF_incremento_decremento_debiti_caratteristici">#REF!</definedName>
    <definedName name="RF_incremento_decremento_debiti_caratteristici_t1">#REF!</definedName>
    <definedName name="RF_incremento_decremento_debiti_caratteristici_t2">#REF!</definedName>
    <definedName name="RF_incremento_decremento_debiti_caratteristici_t3">#REF!</definedName>
    <definedName name="RF_incremento_decremento_finanziamenti_di_terzi">#REF!</definedName>
    <definedName name="RF_incremento_decremento_finanziamenti_di_terzi_t1">#REF!</definedName>
    <definedName name="RF_incremento_decremento_finanziamenti_di_terzi_t2">#REF!</definedName>
    <definedName name="RF_incremento_decremento_finanziamenti_di_terzi_t3">#REF!</definedName>
    <definedName name="RF_incremento_decremento_immobilizzazioni_caratteristiche">#REF!</definedName>
    <definedName name="RF_incremento_decremento_immobilizzazioni_caratteristiche_t1">#REF!</definedName>
    <definedName name="RF_incremento_decremento_immobilizzazioni_caratteristiche_t2">#REF!</definedName>
    <definedName name="RF_incremento_decremento_immobilizzazioni_caratteristiche_t3">#REF!</definedName>
    <definedName name="RF_incremento_decremento_innvestimenti_extra_caratteristici">#REF!</definedName>
    <definedName name="RF_incremento_decremento_innvestimenti_extra_caratteristici_t1">#REF!</definedName>
    <definedName name="RF_incremento_decremento_innvestimenti_extra_caratteristici_t2">#REF!</definedName>
    <definedName name="RF_incremento_decremento_innvestimenti_extra_caratteristici_t3">#REF!</definedName>
    <definedName name="RF_incremento_decremento_rimanenze">#REF!</definedName>
    <definedName name="RF_incremento_decremento_rimanenze_t1">#REF!</definedName>
    <definedName name="RF_incremento_decremento_rimanenze_t2">#REF!</definedName>
    <definedName name="RF_incremento_decremento_rimanenze_t3">#REF!</definedName>
    <definedName name="RF_liquidita_finali">#REF!</definedName>
    <definedName name="RF_liquidita_finali_t1">#REF!</definedName>
    <definedName name="RF_liquidita_finali_t2">#REF!</definedName>
    <definedName name="RF_liquidita_finali_t3">#REF!</definedName>
    <definedName name="RF_liquidita_iniziali">#REF!</definedName>
    <definedName name="RF_liquidita_iniziali_t1">#REF!</definedName>
    <definedName name="RF_liquidita_iniziali_t2">#REF!</definedName>
    <definedName name="RF_liquidita_iniziali_t3">#REF!</definedName>
    <definedName name="RF_Margine_operativo_lordo">#REF!</definedName>
    <definedName name="RF_Margine_operativo_lordo_t1">#REF!</definedName>
    <definedName name="RF_Margine_operativo_lordo_t2">#REF!</definedName>
    <definedName name="RF_Margine_operativo_lordo_t3">#REF!</definedName>
    <definedName name="RF_pagamento_dividendi">#REF!</definedName>
    <definedName name="RF_pagamento_dividendi_t1">#REF!</definedName>
    <definedName name="RF_pagamento_dividendi_t2">#REF!</definedName>
    <definedName name="RF_pagamento_dividendi_t3">#REF!</definedName>
    <definedName name="RF_pagamento_imposte_sul_reddito">#REF!</definedName>
    <definedName name="RF_pagamento_imposte_sul_reddito_t1">#REF!</definedName>
    <definedName name="RF_pagamento_imposte_sul_reddito_t2">#REF!</definedName>
    <definedName name="RF_pagamento_imposte_sul_reddito_t3">#REF!</definedName>
    <definedName name="RF_pagamento_interessi_passivi">#REF!</definedName>
    <definedName name="RF_pagamento_interessi_passivi_t1">#REF!</definedName>
    <definedName name="RF_pagamento_interessi_passivi_t2">#REF!</definedName>
    <definedName name="RF_pagamento_interessi_passivi_t3">#REF!</definedName>
    <definedName name="RF_proventi_extra_caratteristici">#REF!</definedName>
    <definedName name="RF_proventi_extra_caratteristici_t1">#REF!</definedName>
    <definedName name="RF_proventi_extra_caratteristici_t2">#REF!</definedName>
    <definedName name="RF_proventi_extra_caratteristici_t3">#REF!</definedName>
    <definedName name="RF_sbilancio">#REF!</definedName>
    <definedName name="RF_sbilancio_t1">#REF!</definedName>
    <definedName name="RF_sbilancio_t2">#REF!</definedName>
    <definedName name="RF_sbilancio_t3">#REF!</definedName>
    <definedName name="RF_utilizzo_fondi">#REF!</definedName>
    <definedName name="RF_utilizzo_fondi_t1">#REF!</definedName>
    <definedName name="RF_utilizzo_fondi_t2">#REF!</definedName>
    <definedName name="RF_utilizzo_fondi_t3">#REF!</definedName>
    <definedName name="RF_variazione_capitale_circolante_netto_caratteristico">#REF!</definedName>
    <definedName name="RF_variazione_capitale_circolante_netto_caratteristico_t1">#REF!</definedName>
    <definedName name="RF_variazione_capitale_circolante_netto_caratteristico_t2">#REF!</definedName>
    <definedName name="RF_variazione_capitale_circolante_netto_caratteristico_t3">#REF!</definedName>
    <definedName name="RF_versamenti_da_soci">#REF!</definedName>
    <definedName name="RF_versamenti_da_soci_t1">#REF!</definedName>
    <definedName name="RF_versamenti_da_soci_t2">#REF!</definedName>
    <definedName name="RF_versamenti_da_soci_t3">#REF!</definedName>
    <definedName name="Ricavi_e_proventi_caratteristici">#REF!</definedName>
    <definedName name="Ricavi_e_proventi_caratteristici_bilancio">#REF!</definedName>
    <definedName name="Ricavi_e_proventi_caratteristici_bilancio_tm">#REF!</definedName>
    <definedName name="Ricavi_e_proventi_caratteristici_tm">#REF!</definedName>
    <definedName name="Ricavi_e_proventi_diversi">#REF!</definedName>
    <definedName name="Ricavi_e_proventi_diversi_bilancio">#REF!</definedName>
    <definedName name="Ricavi_e_proventi_diversi_bilancio_tm">#REF!</definedName>
    <definedName name="Ricavi_e_proventi_diversi_tm">#REF!</definedName>
    <definedName name="Ricavi_e_proventi_extracaratteristici">#REF!</definedName>
    <definedName name="Ricavi_e_proventi_extracaratteristici_bilancio">#REF!</definedName>
    <definedName name="Ricavi_e_proventi_extracaratteristici_bilancio_tm">#REF!</definedName>
    <definedName name="Ricavi_e_proventi_extracaratteristici_tm">#REF!</definedName>
    <definedName name="Ricavi_netti_di_vendita">#REF!</definedName>
    <definedName name="Ricavi_netti_di_vendita_tm">#REF!</definedName>
    <definedName name="Ricavi_netti_vendita_Bilancio">#REF!</definedName>
    <definedName name="Ricavi_netti_vendita_Bilancio_tm">#REF!</definedName>
    <definedName name="rim_finali_lav_in_corso_su_ord_bilancio">#REF!</definedName>
    <definedName name="rim_finali_lav_in_corso_su_ord_bilancio_tm">#REF!</definedName>
    <definedName name="Rim_finali_prod_bilancio">#REF!</definedName>
    <definedName name="Rim_finali_prod_bilancio_tm">#REF!</definedName>
    <definedName name="rim_iniziali_lav_in_corso_su_ord_bilancio">#REF!</definedName>
    <definedName name="rim_iniziali_lav_in_corso_su_ord_bilancio_tm">#REF!</definedName>
    <definedName name="rim_iniziali_prod_bilancio">#REF!</definedName>
    <definedName name="rim_iniziali_prod_bilancio_tm">#REF!</definedName>
    <definedName name="Rimanenze_finali_di_materie_e_merci">#REF!</definedName>
    <definedName name="Rimanenze_finali_di_materie_e_merci_bilancio">#REF!</definedName>
    <definedName name="Rimanenze_finali_di_materie_e_merci_bilancio_tm">#REF!</definedName>
    <definedName name="Rimanenze_finali_di_materie_e_merci_tm">#REF!</definedName>
    <definedName name="Rimanenze_finali_lavori_in_corso_su_ordinazione">#REF!</definedName>
    <definedName name="Rimanenze_finali_lavori_in_corso_su_ordinazione_tm">#REF!</definedName>
    <definedName name="Rimanenze_finali_prodotti">#REF!</definedName>
    <definedName name="Rimanenze_finali_prodotti_tm">#REF!</definedName>
    <definedName name="Rimanenze_iniziali_di_materie_e_merci">#REF!</definedName>
    <definedName name="Rimanenze_iniziali_di_materie_e_merci_bilancio">#REF!</definedName>
    <definedName name="Rimanenze_iniziali_di_materie_e_merci_bilancio_tm">#REF!</definedName>
    <definedName name="Rimanenze_iniziali_di_materie_e_merci_tm">#REF!</definedName>
    <definedName name="Rimanenze_iniziali_lavori_in_corso_su_ordinazione">#REF!</definedName>
    <definedName name="Rimanenze_iniziali_lavori_in_corso_su_ordinazione_tm">#REF!</definedName>
    <definedName name="Rimanenze_iniziali_prodotti">#REF!</definedName>
    <definedName name="Rimanenze_iniziali_prodotti_tm">#REF!</definedName>
    <definedName name="Riserva_da_sovrapprezzo_delle_azioni">#REF!</definedName>
    <definedName name="Riserva_da_sovrapprezzo_delle_azioni_bilancio">#REF!</definedName>
    <definedName name="Riserva_da_sovrapprezzo_delle_azioni_bilancio_tm">#REF!</definedName>
    <definedName name="Riserva_da_sovrapprezzo_delle_azioni_tm">#REF!</definedName>
    <definedName name="Riserva_legale">#REF!</definedName>
    <definedName name="Riserva_legale_bilancio">#REF!</definedName>
    <definedName name="Riserva_legale_bilancio_tm">#REF!</definedName>
    <definedName name="Riserva_legale_tm">#REF!</definedName>
    <definedName name="Riserva_per_azioni_proprie_in_portafoglio">#REF!</definedName>
    <definedName name="Riserva_per_azioni_proprie_in_portafoglio_bilancio">#REF!</definedName>
    <definedName name="Riserva_per_azioni_proprie_in_portafoglio_bilancio_tm">#REF!</definedName>
    <definedName name="Riserva_per_azioni_proprie_in_portafoglio_tm">#REF!</definedName>
    <definedName name="Riserve_di_rivalutazione">#REF!</definedName>
    <definedName name="Riserve_di_rivalutazione_bilancio">#REF!</definedName>
    <definedName name="Riserve_di_rivalutazione_bilancio_tm">#REF!</definedName>
    <definedName name="Riserve_di_rivalutazione_tm">#REF!</definedName>
    <definedName name="Riserve_statutarie">#REF!</definedName>
    <definedName name="Riserve_statutarie_bilancio">#REF!</definedName>
    <definedName name="Riserve_statutarie_bilancio_tm">#REF!</definedName>
    <definedName name="Riserve_statutarie_tm">#REF!</definedName>
    <definedName name="Risultato_prima_delle_imposte">#REF!</definedName>
    <definedName name="Risultato_prima_delle_imposte_bilancio">#REF!</definedName>
    <definedName name="Risultato_prima_delle_imposte_bilancio_tm">#REF!</definedName>
    <definedName name="Risultato_prima_delle_imposte_tm">#REF!</definedName>
    <definedName name="Rivalutazioni_di_attivita__finanziarie">#REF!</definedName>
    <definedName name="Rivalutazioni_di_attivita__finanziarie_bilancio">#REF!</definedName>
    <definedName name="Rivalutazioni_di_attivita__finanziarie_bilancio_tm">#REF!</definedName>
    <definedName name="Rivalutazioni_di_attivita__finanziarie_di_immobilizzazioni_finanziarie">#REF!</definedName>
    <definedName name="Rivalutazioni_di_attivita__finanziarie_di_immobilizzazioni_finanziarie_bilancio">#REF!</definedName>
    <definedName name="Rivalutazioni_di_attivita__finanziarie_di_immobilizzazioni_finanziarie_bilancio_tm">#REF!</definedName>
    <definedName name="Rivalutazioni_di_attivita__finanziarie_di_immobilizzazioni_finanziarie_tm">#REF!</definedName>
    <definedName name="Rivalutazioni_di_attivita__finanziarie_di_partecipazioni">#REF!</definedName>
    <definedName name="Rivalutazioni_di_attivita__finanziarie_di_partecipazioni_bilancio">#REF!</definedName>
    <definedName name="Rivalutazioni_di_attivita__finanziarie_di_partecipazioni_bilancio_tm">#REF!</definedName>
    <definedName name="Rivalutazioni_di_attivita__finanziarie_di_partecipazioni_tm">#REF!</definedName>
    <definedName name="Rivalutazioni_di_attivita__finanziarie_di_titoli_iscritti_nellattivo_circ">#REF!</definedName>
    <definedName name="Rivalutazioni_di_attivita__finanziarie_di_titoli_iscritti_nellattivo_circ_bilancio">#REF!</definedName>
    <definedName name="Rivalutazioni_di_attivita__finanziarie_di_titoli_iscritti_nellattivo_circ_bilancio_tm">#REF!</definedName>
    <definedName name="Rivalutazioni_di_attivita__finanziarie_di_titoli_iscritti_nellattivo_circ_tm">#REF!</definedName>
    <definedName name="Rivalutazioni_di_attivita__finanziarie_tm">#REF!</definedName>
    <definedName name="Salari_e_stipendi">#REF!</definedName>
    <definedName name="Salari_e_stipendi_bilancio">#REF!</definedName>
    <definedName name="Salari_e_stipendi_bilancio_tm">#REF!</definedName>
    <definedName name="Salari_e_stipendi_tm">#REF!</definedName>
    <definedName name="Saldo_area_finanziaria__proventi_meno_oneri">#REF!</definedName>
    <definedName name="Saldo_area_finanziaria__proventi_meno_oneri_bilancio">#REF!</definedName>
    <definedName name="Saldo_area_finanziaria__proventi_meno_oneri_bilancio_tm">#REF!</definedName>
    <definedName name="Saldo_area_finanziaria__proventi_meno_oneri_tm">#REF!</definedName>
    <definedName name="Saldo_area_straordinaria">#REF!</definedName>
    <definedName name="Saldo_area_straordinaria_bilancio">#REF!</definedName>
    <definedName name="Saldo_area_straordinaria_bilancio_tm">#REF!</definedName>
    <definedName name="Saldo_area_straordinaria_tm">#REF!</definedName>
    <definedName name="Saldo_rivalutazioni_svalutazioni_di_attivita__finanziarie">#REF!</definedName>
    <definedName name="Saldo_rivalutazioni_svalutazioni_di_attivita__finanziarie_bilancio">#REF!</definedName>
    <definedName name="Saldo_rivalutazioni_svalutazioni_di_attivita__finanziarie_bilancio_tm">#REF!</definedName>
    <definedName name="Saldo_rivalutazioni_svalutazioni_di_attivita__finanziarie_tm">#REF!</definedName>
    <definedName name="Servizi_Gen_Industriali">#REF!</definedName>
    <definedName name="Servizi_Gen_Industriali_bilancio">#REF!</definedName>
    <definedName name="Servizi_Gen_Industriali_bilancio_tm">#REF!</definedName>
    <definedName name="Servizi_Gen_Industriali_tm">#REF!</definedName>
    <definedName name="Servizi_generali_industriali">#REF!</definedName>
    <definedName name="Servizi_generali_industriali_bilancio">#REF!</definedName>
    <definedName name="Servizi_generali_industriali_bilancio_tm">#REF!</definedName>
    <definedName name="Servizi_generali_industriali_tm">#REF!</definedName>
    <definedName name="Servizi_generali_non_industriali">#REF!</definedName>
    <definedName name="Servizi_generali_non_industriali_bilancio">#REF!</definedName>
    <definedName name="Servizi_generali_non_industriali_bilancio_tm">#REF!</definedName>
    <definedName name="Servizi_generali_non_industriali_tm">#REF!</definedName>
    <definedName name="Servizi_Var_Industriali">#REF!</definedName>
    <definedName name="Servizi_Var_Industriali_bilancio">#REF!</definedName>
    <definedName name="Servizi_Var_Industriali_bilancio_tm">#REF!</definedName>
    <definedName name="Servizi_Var_Industriali_tm">#REF!</definedName>
    <definedName name="Servizi_variabili_commerciali">#REF!</definedName>
    <definedName name="Servizi_variabili_commerciali_bilancio">#REF!</definedName>
    <definedName name="Servizi_variabili_commerciali_bilancio_tm">#REF!</definedName>
    <definedName name="Servizi_variabili_commerciali_tm">#REF!</definedName>
    <definedName name="Servizi_variabili_industriali">#REF!</definedName>
    <definedName name="Servizi_variabili_industriali_bilancio">#REF!</definedName>
    <definedName name="Servizi_variabili_industriali_bilancio_tm">#REF!</definedName>
    <definedName name="Servizi_variabili_industriali_tm">#REF!</definedName>
    <definedName name="SI_accantonamenti_per_rischi_e_oneri">#REF!</definedName>
    <definedName name="SI_accantonamenti_per_rischi_e_oneri_perc_t1">#REF!</definedName>
    <definedName name="SI_accantonamenti_per_rischi_e_oneri_perc_t2">#REF!</definedName>
    <definedName name="SI_accantonamenti_per_rischi_e_oneri_perc_t3">#REF!</definedName>
    <definedName name="SI_accantonamenti_per_rischi_e_oneri_t1">#REF!</definedName>
    <definedName name="SI_accantonamenti_per_rischi_e_oneri_t2">#REF!</definedName>
    <definedName name="SI_accantonamenti_per_rischi_e_oneri_t3">#REF!</definedName>
    <definedName name="SI_accantonamenti_per_rischi_e_oneri_tm">#REF!</definedName>
    <definedName name="SI_accantonamento_TFR_e_quiescienza">#REF!</definedName>
    <definedName name="SI_accantonamento_TFR_e_quiescienza_t1">#REF!</definedName>
    <definedName name="SI_accantonamento_TFR_e_quiescienza_t2">#REF!</definedName>
    <definedName name="SI_accantonamento_TFR_e_quiescienza_t3">#REF!</definedName>
    <definedName name="SI_accantonamento_TFR_e_quiescienza_tm">#REF!</definedName>
    <definedName name="SI_attivita_finanziarie_a_breve">#REF!</definedName>
    <definedName name="SI_attivita_finanziarie_a_breve_perc_t1">#REF!</definedName>
    <definedName name="SI_attivita_finanziarie_a_breve_perc_t2">#REF!</definedName>
    <definedName name="SI_attivita_finanziarie_a_breve_perc_t3">#REF!</definedName>
    <definedName name="SI_attivita_finanziarie_a_breve_t1">#REF!</definedName>
    <definedName name="SI_attivita_finanziarie_a_breve_t2">#REF!</definedName>
    <definedName name="SI_attivita_finanziarie_a_breve_t3">#REF!</definedName>
    <definedName name="SI_attivita_finanziarie_a_breve_tm">#REF!</definedName>
    <definedName name="SI_Capitale_circolante_netto_caratteristico">#REF!</definedName>
    <definedName name="SI_Capitale_circolante_netto_caratteristico_t1">#REF!</definedName>
    <definedName name="SI_Capitale_circolante_netto_caratteristico_t2">#REF!</definedName>
    <definedName name="SI_Capitale_circolante_netto_caratteristico_t3">#REF!</definedName>
    <definedName name="SI_Capitale_circolante_netto_caratteristico_tm">#REF!</definedName>
    <definedName name="SI_capitale_investito_netto_globale">#REF!</definedName>
    <definedName name="SI_capitale_investito_netto_globale_t1">#REF!</definedName>
    <definedName name="SI_capitale_investito_netto_globale_t2">#REF!</definedName>
    <definedName name="SI_capitale_investito_netto_globale_t3">#REF!</definedName>
    <definedName name="SI_capitale_investito_netto_globale_tm">#REF!</definedName>
    <definedName name="SI_costo_lavoro_generale">#REF!</definedName>
    <definedName name="SI_costo_lavoro_generale_perc_t1">#REF!</definedName>
    <definedName name="SI_costo_lavoro_generale_perc_t2">#REF!</definedName>
    <definedName name="SI_costo_lavoro_generale_perc_t3">#REF!</definedName>
    <definedName name="SI_costo_lavoro_generale_t1">#REF!</definedName>
    <definedName name="SI_costo_lavoro_generale_t2">#REF!</definedName>
    <definedName name="SI_costo_lavoro_generale_t3">#REF!</definedName>
    <definedName name="SI_costo_lavoro_generale_tm">#REF!</definedName>
    <definedName name="SI_costo_servizi_generali">#REF!</definedName>
    <definedName name="SI_costo_servizi_generali_perc_t1">#REF!</definedName>
    <definedName name="SI_costo_servizi_generali_perc_t2">#REF!</definedName>
    <definedName name="SI_costo_servizi_generali_perc_t3">#REF!</definedName>
    <definedName name="SI_costo_servizi_generali_t1">#REF!</definedName>
    <definedName name="SI_costo_servizi_generali_t2">#REF!</definedName>
    <definedName name="SI_costo_servizi_generali_t3">#REF!</definedName>
    <definedName name="SI_costo_servizi_generali_tm">#REF!</definedName>
    <definedName name="SI_crediti_diversi">#REF!</definedName>
    <definedName name="SI_crediti_diversi_perc_t1">#REF!</definedName>
    <definedName name="SI_crediti_diversi_perc_t2">#REF!</definedName>
    <definedName name="SI_crediti_diversi_perc_t3">#REF!</definedName>
    <definedName name="SI_crediti_diversi_t1">#REF!</definedName>
    <definedName name="SI_crediti_diversi_t2">#REF!</definedName>
    <definedName name="SI_crediti_diversi_t3">#REF!</definedName>
    <definedName name="SI_crediti_diversi_tm">#REF!</definedName>
    <definedName name="SI_debiti_diversi">#REF!</definedName>
    <definedName name="SI_debiti_diversi_perc_t1">#REF!</definedName>
    <definedName name="SI_debiti_diversi_perc_t2">#REF!</definedName>
    <definedName name="SI_debiti_diversi_perc_t3">#REF!</definedName>
    <definedName name="SI_debiti_diversi_t1">#REF!</definedName>
    <definedName name="SI_debiti_diversi_t2">#REF!</definedName>
    <definedName name="SI_debiti_diversi_t3">#REF!</definedName>
    <definedName name="SI_debiti_diversi_tm">#REF!</definedName>
    <definedName name="SI_debiti_finanziari_a_breve">#REF!</definedName>
    <definedName name="SI_debiti_finanziari_a_breve_perc_t1">#REF!</definedName>
    <definedName name="SI_debiti_finanziari_a_breve_perc_t2">#REF!</definedName>
    <definedName name="SI_debiti_finanziari_a_breve_perc_t3">#REF!</definedName>
    <definedName name="SI_debiti_finanziari_a_breve_t1">#REF!</definedName>
    <definedName name="SI_debiti_finanziari_a_breve_t2">#REF!</definedName>
    <definedName name="SI_debiti_finanziari_a_breve_t3">#REF!</definedName>
    <definedName name="SI_debiti_finanziari_a_breve_tm">#REF!</definedName>
    <definedName name="SI_flusso_di_liquidita_corrente">#REF!</definedName>
    <definedName name="SI_flusso_di_liquidita_corrente_t1">#REF!</definedName>
    <definedName name="SI_flusso_di_liquidita_corrente_t2">#REF!</definedName>
    <definedName name="SI_flusso_di_liquidita_corrente_t3">#REF!</definedName>
    <definedName name="SI_flusso_di_liquidita_corrente_tm">#REF!</definedName>
    <definedName name="SI_flusso_di_liquidita_netta">#REF!</definedName>
    <definedName name="SI_flusso_di_liquidita_netta_t1">#REF!</definedName>
    <definedName name="SI_flusso_di_liquidita_netta_t2">#REF!</definedName>
    <definedName name="SI_flusso_di_liquidita_netta_t3">#REF!</definedName>
    <definedName name="SI_flusso_di_liquidita_netta_tm">#REF!</definedName>
    <definedName name="SI_inc_amm_ind_perc_t1">#REF!</definedName>
    <definedName name="SI_inc_amm_ind_perc_t2">#REF!</definedName>
    <definedName name="SI_inc_amm_ind_perc_t3">#REF!</definedName>
    <definedName name="SI_inc_amm_ind_ricavi_t1">#REF!</definedName>
    <definedName name="SI_inc_amm_ind_ricavi_t2">#REF!</definedName>
    <definedName name="SI_inc_amm_ind_ricavi_t3">#REF!</definedName>
    <definedName name="SI_incidenza_amm_ind_perc_t1">#REF!</definedName>
    <definedName name="SI_Incidenza_amm_ind_ricavi">#REF!</definedName>
    <definedName name="SI_Incidenza_amm_ind_ricavi_tm">#REF!</definedName>
    <definedName name="SI_incidenza_ammortamento_industriale">#REF!</definedName>
    <definedName name="SI_incidenza_ammortamento_industriale_perc_t1">#REF!</definedName>
    <definedName name="SI_incidenza_ammortamento_industriale_perc_t2">#REF!</definedName>
    <definedName name="SI_incidenza_ammortamento_industriale_perc_t3">#REF!</definedName>
    <definedName name="SI_incidenza_ammortamento_industriale_t1">#REF!</definedName>
    <definedName name="SI_incidenza_ammortamento_industriale_t2">#REF!</definedName>
    <definedName name="SI_incidenza_ammortamento_industriale_t3">#REF!</definedName>
    <definedName name="SI_incidenza_ammortamento_industriale_tm">#REF!</definedName>
    <definedName name="SI_incidenza_consumo_materie">#REF!</definedName>
    <definedName name="SI_incidenza_consumo_materie_perc">#REF!</definedName>
    <definedName name="SI_incidenza_consumo_materie_perc_t1">#REF!</definedName>
    <definedName name="SI_incidenza_consumo_materie_perc_t2">#REF!</definedName>
    <definedName name="SI_incidenza_consumo_materie_perc_t3">#REF!</definedName>
    <definedName name="SI_incidenza_consumo_materie_perc_tm">#REF!</definedName>
    <definedName name="SI_incidenza_consumo_materie_t1">#REF!</definedName>
    <definedName name="SI_incidenza_consumo_materie_t2">#REF!</definedName>
    <definedName name="SI_incidenza_consumo_materie_t3">#REF!</definedName>
    <definedName name="SI_incidenza_consumo_materie_tm">#REF!</definedName>
    <definedName name="SI_incidenza_lavoro_industriale">#REF!</definedName>
    <definedName name="SI_incidenza_lavoro_industriale_perc">#REF!</definedName>
    <definedName name="SI_incidenza_lavoro_industriale_perc_t1">#REF!</definedName>
    <definedName name="SI_incidenza_lavoro_industriale_perc_t2">#REF!</definedName>
    <definedName name="SI_incidenza_lavoro_industriale_perc_t3">#REF!</definedName>
    <definedName name="SI_incidenza_lavoro_industriale_perc_tm">#REF!</definedName>
    <definedName name="SI_incidenza_lavoro_industriale_t1">#REF!</definedName>
    <definedName name="SI_incidenza_lavoro_industriale_t2">#REF!</definedName>
    <definedName name="SI_incidenza_lavoro_industriale_t3">#REF!</definedName>
    <definedName name="SI_incidenza_lavoro_industriale_tm">#REF!</definedName>
    <definedName name="SI_incidenza_servizi_commerciali">#REF!</definedName>
    <definedName name="SI_incidenza_servizi_commerciali_perc">#REF!</definedName>
    <definedName name="SI_incidenza_servizi_commerciali_perc_t1">#REF!</definedName>
    <definedName name="SI_incidenza_servizi_commerciali_perc_t2">#REF!</definedName>
    <definedName name="SI_incidenza_servizi_commerciali_perc_t3">#REF!</definedName>
    <definedName name="SI_incidenza_servizi_commerciali_perc_tm">#REF!</definedName>
    <definedName name="SI_incidenza_servizi_commerciali_t1">#REF!</definedName>
    <definedName name="SI_incidenza_servizi_commerciali_t2">#REF!</definedName>
    <definedName name="SI_incidenza_servizi_commerciali_t3">#REF!</definedName>
    <definedName name="SI_incidenza_servizi_commerciali_tm">#REF!</definedName>
    <definedName name="SI_incidenza_servizi_industriali">#REF!</definedName>
    <definedName name="SI_incidenza_servizi_industriali_perc">#REF!</definedName>
    <definedName name="SI_incidenza_servizi_industriali_perc_t1">#REF!</definedName>
    <definedName name="SI_incidenza_servizi_industriali_perc_t2">#REF!</definedName>
    <definedName name="SI_incidenza_servizi_industriali_perc_t3">#REF!</definedName>
    <definedName name="SI_incidenza_servizi_industriali_perc_tm">#REF!</definedName>
    <definedName name="SI_incidenza_servizi_industriali_t1">#REF!</definedName>
    <definedName name="SI_incidenza_servizi_industriali_t2">#REF!</definedName>
    <definedName name="SI_incidenza_servizi_industriali_t3">#REF!</definedName>
    <definedName name="SI_incidenza_servizi_industriali_tm">#REF!</definedName>
    <definedName name="SI_incrementi_immobilizzazioni_per_lavori_interni">#REF!</definedName>
    <definedName name="SI_incrementi_immobilizzazioni_per_lavori_interni_perc_t1">#REF!</definedName>
    <definedName name="SI_incrementi_immobilizzazioni_per_lavori_interni_perc_t2">#REF!</definedName>
    <definedName name="SI_incrementi_immobilizzazioni_per_lavori_interni_perc_t3">#REF!</definedName>
    <definedName name="SI_incrementi_immobilizzazioni_per_lavori_interni_t1">#REF!</definedName>
    <definedName name="SI_incrementi_immobilizzazioni_per_lavori_interni_t2">#REF!</definedName>
    <definedName name="SI_incrementi_immobilizzazioni_per_lavori_interni_t3">#REF!</definedName>
    <definedName name="SI_incrementi_immobilizzazioni_per_lavori_interni_tm">#REF!</definedName>
    <definedName name="SI_lavoro_indiretto_industriale">#REF!</definedName>
    <definedName name="SI_lavoro_indiretto_industriale_t1">#REF!</definedName>
    <definedName name="SI_lavoro_indiretto_industriale_t2">#REF!</definedName>
    <definedName name="SI_lavoro_indiretto_industriale_t3">#REF!</definedName>
    <definedName name="SI_lavoro_indiretto_industriale_tm">#REF!</definedName>
    <definedName name="SI_margine_di_contribuzione_totale">#REF!</definedName>
    <definedName name="SI_margine_di_contribuzione_totale_t1">#REF!</definedName>
    <definedName name="SI_margine_di_contribuzione_totale_t2">#REF!</definedName>
    <definedName name="SI_margine_di_contribuzione_totale_t3">#REF!</definedName>
    <definedName name="SI_margine_di_contribuzione_totale_tm">#REF!</definedName>
    <definedName name="SI_numero_dipendenti">#REF!</definedName>
    <definedName name="SI_numero_dipendenti_t1">#REF!</definedName>
    <definedName name="SI_numero_dipendenti_t2">#REF!</definedName>
    <definedName name="SI_numero_dipendenti_t3">#REF!</definedName>
    <definedName name="SI_numero_dipendenti_tm">#REF!</definedName>
    <definedName name="SI_ponderazione">#REF!</definedName>
    <definedName name="SI_ponderazione_t1">#REF!</definedName>
    <definedName name="SI_ponderazione_t2">#REF!</definedName>
    <definedName name="SI_ponderazione_t3">#REF!</definedName>
    <definedName name="SI_ponderazione_tm">#REF!</definedName>
    <definedName name="SI_reddito_operativo_caratteristico">#REF!</definedName>
    <definedName name="SI_reddito_operativo_caratteristico_t1">#REF!</definedName>
    <definedName name="SI_reddito_operativo_caratteristico_t2">#REF!</definedName>
    <definedName name="SI_reddito_operativo_caratteristico_t3">#REF!</definedName>
    <definedName name="SI_reddito_operativo_caratteristico_tm">#REF!</definedName>
    <definedName name="SI_ricavi_netti_di_vendita">#REF!</definedName>
    <definedName name="SI_ricavi_netti_di_vendita_t1">#REF!</definedName>
    <definedName name="SI_ricavi_netti_di_vendita_t2">#REF!</definedName>
    <definedName name="SI_ricavi_netti_di_vendita_t3">#REF!</definedName>
    <definedName name="SI_ricavi_netti_di_vendita_tm">#REF!</definedName>
    <definedName name="SI_risultato_netto">#REF!</definedName>
    <definedName name="SI_risultato_netto_t1">#REF!</definedName>
    <definedName name="SI_risultato_netto_t2">#REF!</definedName>
    <definedName name="SI_risultato_netto_t3">#REF!</definedName>
    <definedName name="SI_risultato_netto_tm">#REF!</definedName>
    <definedName name="SI_sbilancio_fonti_impieghi">#REF!</definedName>
    <definedName name="SI_sbilancio_fonti_impieghi_t1">#REF!</definedName>
    <definedName name="SI_sbilancio_fonti_impieghi_t2">#REF!</definedName>
    <definedName name="SI_sbilancio_fonti_impieghi_t3">#REF!</definedName>
    <definedName name="SI_sbilancio_fonti_impieghi_tm">#REF!</definedName>
    <definedName name="SI_servizi_fissi_industriali">#REF!</definedName>
    <definedName name="SI_servizi_fissi_industriali_t1">#REF!</definedName>
    <definedName name="SI_servizi_fissi_industriali_t2">#REF!</definedName>
    <definedName name="SI_servizi_fissi_industriali_t3">#REF!</definedName>
    <definedName name="SI_servizi_fissi_industriali_tm">#REF!</definedName>
    <definedName name="SI_tasso_di_ammortamento_complessivo">#REF!</definedName>
    <definedName name="SI_tasso_di_ammortamento_complessivo_t1">#REF!</definedName>
    <definedName name="SI_tasso_di_ammortamento_complessivo_t2">#REF!</definedName>
    <definedName name="SI_tasso_di_ammortamento_complessivo_t3">#REF!</definedName>
    <definedName name="SI_tasso_di_ammortamento_complessivo_tm">#REF!</definedName>
    <definedName name="SI_tasso_distribuzione_utile_esercizio">#REF!</definedName>
    <definedName name="SI_tasso_distribuzione_utile_esercizio_t1">#REF!</definedName>
    <definedName name="SI_tasso_distribuzione_utile_esercizio_t2">#REF!</definedName>
    <definedName name="SI_tasso_distribuzione_utile_esercizio_t3">#REF!</definedName>
    <definedName name="SI_tasso_distribuzione_utile_esercizio_tm">#REF!</definedName>
    <definedName name="SI_tasso_incidenza_imposte">#REF!</definedName>
    <definedName name="SI_tasso_incidenza_imposte_t1">#REF!</definedName>
    <definedName name="SI_tasso_incidenza_imposte_t2">#REF!</definedName>
    <definedName name="SI_tasso_incidenza_imposte_t3">#REF!</definedName>
    <definedName name="SI_tasso_incidenza_imposte_tm">#REF!</definedName>
    <definedName name="SI_tasso_inflazione">#REF!</definedName>
    <definedName name="SI_tasso_inflazione_t1">#REF!</definedName>
    <definedName name="SI_tasso_inflazione_t2">#REF!</definedName>
    <definedName name="SI_tasso_inflazione_t3">#REF!</definedName>
    <definedName name="SI_tasso_inflazione_tm">#REF!</definedName>
    <definedName name="SI_tasso_iva_su_acquisti">#REF!</definedName>
    <definedName name="SI_tasso_iva_su_acquisti_perc_t1">#REF!</definedName>
    <definedName name="SI_tasso_iva_su_acquisti_perc_t2">#REF!</definedName>
    <definedName name="SI_tasso_iva_su_acquisti_perc_t3">#REF!</definedName>
    <definedName name="SI_tasso_iva_su_acquisti_t1">#REF!</definedName>
    <definedName name="SI_tasso_iva_su_acquisti_t2">#REF!</definedName>
    <definedName name="SI_tasso_iva_su_acquisti_t3">#REF!</definedName>
    <definedName name="SI_tasso_iva_su_acquisti_tm">#REF!</definedName>
    <definedName name="SI_tasso_iva_su_vendite">#REF!</definedName>
    <definedName name="SI_tasso_iva_su_vendite_perc_t1">#REF!</definedName>
    <definedName name="SI_tasso_iva_su_vendite_perc_t2">#REF!</definedName>
    <definedName name="SI_tasso_iva_su_vendite_perc_t3">#REF!</definedName>
    <definedName name="SI_tasso_iva_su_vendite_t1">#REF!</definedName>
    <definedName name="SI_tasso_iva_su_vendite_t2">#REF!</definedName>
    <definedName name="SI_tasso_iva_su_vendite_t3">#REF!</definedName>
    <definedName name="SI_tasso_iva_su_vendite_tm">#REF!</definedName>
    <definedName name="SI_tasso_onerosita_deb_fin_a_breve">#REF!</definedName>
    <definedName name="SI_tasso_onerosita_deb_fin_a_breve_t1">#REF!</definedName>
    <definedName name="SI_tasso_onerosita_deb_fin_a_breve_t2">#REF!</definedName>
    <definedName name="SI_tasso_onerosita_deb_fin_a_breve_t3">#REF!</definedName>
    <definedName name="SI_tasso_onerosita_deb_fin_a_breve_tm">#REF!</definedName>
    <definedName name="SI_tasso_onerosita_deb_fin_a_lungo">#REF!</definedName>
    <definedName name="SI_tasso_onerosita_deb_fin_a_lungo_t1">#REF!</definedName>
    <definedName name="SI_tasso_onerosita_deb_fin_a_lungo_t2">#REF!</definedName>
    <definedName name="SI_tasso_onerosita_deb_fin_a_lungo_t3">#REF!</definedName>
    <definedName name="SI_tasso_onerosita_deb_fin_a_lungo_tm">#REF!</definedName>
    <definedName name="SI_Tasso_rendimento_attività_finanziarie_breve">#REF!</definedName>
    <definedName name="SI_Tasso_rendimento_attività_finanziarie_breve_t1">#REF!</definedName>
    <definedName name="SI_Tasso_rendimento_attività_finanziarie_breve_t2">#REF!</definedName>
    <definedName name="SI_Tasso_rendimento_attività_finanziarie_breve_t3">#REF!</definedName>
    <definedName name="SI_Tasso_rendimento_attività_finanziarie_breve_tm">#REF!</definedName>
    <definedName name="SI_tasso_rendimento_invest_extracaratt">#REF!</definedName>
    <definedName name="SI_tasso_rendimento_invest_extracaratt_t1">#REF!</definedName>
    <definedName name="SI_tasso_rendimento_invest_extracaratt_t2">#REF!</definedName>
    <definedName name="SI_tasso_rendimento_invest_extracaratt_t3">#REF!</definedName>
    <definedName name="SI_tasso_rendimento_invest_extracaratt_tm">#REF!</definedName>
    <definedName name="SI_tasso_svalutazione_crediti">#REF!</definedName>
    <definedName name="SI_tasso_svalutazione_crediti_perc_t1">#REF!</definedName>
    <definedName name="SI_tasso_svalutazione_crediti_t1">#REF!</definedName>
    <definedName name="SI_tasso_svalutazione_crediti_t2">#REF!</definedName>
    <definedName name="SI_tasso_svalutazione_crediti_t3">#REF!</definedName>
    <definedName name="SI_tasso_svalutazione_crediti_tm">#REF!</definedName>
    <definedName name="SI_tasso_sviluppo">#REF!</definedName>
    <definedName name="SI_tasso_sviluppo_t1">#REF!</definedName>
    <definedName name="SI_tasso_sviluppo_t2">#REF!</definedName>
    <definedName name="SI_tasso_sviluppo_t3">#REF!</definedName>
    <definedName name="SI_tasso_sviluppo_tm">#REF!</definedName>
    <definedName name="SI_tempo_medio_di_incasso">#REF!</definedName>
    <definedName name="SI_tempo_medio_di_incasso_perc_t1">#REF!</definedName>
    <definedName name="SI_tempo_medio_di_incasso_perc_t2">#REF!</definedName>
    <definedName name="SI_tempo_medio_di_incasso_perc_t3">#REF!</definedName>
    <definedName name="SI_tempo_medio_di_incasso_t1">#REF!</definedName>
    <definedName name="SI_tempo_medio_di_incasso_t2">#REF!</definedName>
    <definedName name="SI_tempo_medio_di_incasso_t3">#REF!</definedName>
    <definedName name="SI_tempo_medio_di_incasso_tm">#REF!</definedName>
    <definedName name="SI_tempo_medio_giacenza_prodotti">#REF!</definedName>
    <definedName name="SI_tempo_medio_giacenza_prodotti_perc_t1">#REF!</definedName>
    <definedName name="SI_tempo_medio_giacenza_prodotti_perc_t2">#REF!</definedName>
    <definedName name="SI_tempo_medio_giacenza_prodotti_perc_t3">#REF!</definedName>
    <definedName name="SI_tempo_medio_giacenza_prodotti_t1">#REF!</definedName>
    <definedName name="SI_tempo_medio_giacenza_prodotti_t2">#REF!</definedName>
    <definedName name="SI_tempo_medio_giacenza_prodotti_t3">#REF!</definedName>
    <definedName name="SI_tempo_medio_giacenza_prodotti_tm">#REF!</definedName>
    <definedName name="SI_tempo_medio_giacienza_materie">#REF!</definedName>
    <definedName name="SI_tempo_medio_giacienza_materie_perc_t1">#REF!</definedName>
    <definedName name="SI_tempo_medio_giacienza_materie_perc_t2">#REF!</definedName>
    <definedName name="SI_tempo_medio_giacienza_materie_perc_t3">#REF!</definedName>
    <definedName name="SI_tempo_medio_giacienza_materie_t1">#REF!</definedName>
    <definedName name="SI_tempo_medio_giacienza_materie_t2">#REF!</definedName>
    <definedName name="SI_tempo_medio_giacienza_materie_t3">#REF!</definedName>
    <definedName name="SI_tempo_medio_giacienza_materie_tm">#REF!</definedName>
    <definedName name="SI_tempo_medio_pagamento_fornitori">#REF!</definedName>
    <definedName name="SI_tempo_medio_pagamento_fornitori_perc_t1">#REF!</definedName>
    <definedName name="SI_tempo_medio_pagamento_fornitori_perc_t2">#REF!</definedName>
    <definedName name="SI_tempo_medio_pagamento_fornitori_perc_t3">#REF!</definedName>
    <definedName name="SI_tempo_medio_pagamento_fornitori_t1">#REF!</definedName>
    <definedName name="SI_tempo_medio_pagamento_fornitori_t2">#REF!</definedName>
    <definedName name="SI_tempo_medio_pagamento_fornitori_t3">#REF!</definedName>
    <definedName name="SI_tempo_medio_pagamento_fornitori_tm">#REF!</definedName>
    <definedName name="SI_tempo_medio_pagamento_lavoro">#REF!</definedName>
    <definedName name="SI_tempo_medio_pagamento_lavoro_perc_t1">#REF!</definedName>
    <definedName name="SI_tempo_medio_pagamento_lavoro_perc_t2">#REF!</definedName>
    <definedName name="SI_tempo_medio_pagamento_lavoro_perc_t3">#REF!</definedName>
    <definedName name="SI_tempo_medio_pagamento_lavoro_t1">#REF!</definedName>
    <definedName name="SI_tempo_medio_pagamento_lavoro_t2">#REF!</definedName>
    <definedName name="SI_tempo_medio_pagamento_lavoro_t3">#REF!</definedName>
    <definedName name="SI_tempo_medio_pagamento_lavoro_tm">#REF!</definedName>
    <definedName name="SI_utilizzi_TFR">#REF!</definedName>
    <definedName name="SI_utilizzi_TFR_t1">#REF!</definedName>
    <definedName name="SI_utilizzi_TFR_t2">#REF!</definedName>
    <definedName name="SI_utilizzi_TFR_t3">#REF!</definedName>
    <definedName name="SI_utilizzi_TFR_tm">#REF!</definedName>
    <definedName name="SI_utilizzo_fondi_per_rischi_e_oneri">#REF!</definedName>
    <definedName name="SI_utilizzo_fondi_per_rischi_e_oneri_perc_t1">#REF!</definedName>
    <definedName name="SI_utilizzo_fondi_per_rischi_e_oneri_perc_t2">#REF!</definedName>
    <definedName name="SI_utilizzo_fondi_per_rischi_e_oneri_perc_t3">#REF!</definedName>
    <definedName name="SI_utilizzo_fondi_per_rischi_e_oneri_t1">#REF!</definedName>
    <definedName name="SI_utilizzo_fondi_per_rischi_e_oneri_t2">#REF!</definedName>
    <definedName name="SI_utilizzo_fondi_per_rischi_e_oneri_t3">#REF!</definedName>
    <definedName name="SI_utilizzo_fondi_per_rischi_e_oneri_tm">#REF!</definedName>
    <definedName name="SI_valore_della_produzione">#REF!</definedName>
    <definedName name="SI_valore_della_produzione_t1">#REF!</definedName>
    <definedName name="SI_valore_della_produzione_t2">#REF!</definedName>
    <definedName name="SI_valore_della_produzione_t3">#REF!</definedName>
    <definedName name="SI_valore_della_produzione_tm">#REF!</definedName>
    <definedName name="SI_variazione_capitale_proprio">#REF!</definedName>
    <definedName name="SI_variazione_capitale_proprio_perc_t1">#REF!</definedName>
    <definedName name="SI_variazione_capitale_proprio_perc_t2">#REF!</definedName>
    <definedName name="SI_variazione_capitale_proprio_perc_t3">#REF!</definedName>
    <definedName name="SI_variazione_capitale_proprio_t1">#REF!</definedName>
    <definedName name="SI_variazione_capitale_proprio_t2">#REF!</definedName>
    <definedName name="SI_variazione_capitale_proprio_t3">#REF!</definedName>
    <definedName name="SI_variazione_capitale_proprio_tm">#REF!</definedName>
    <definedName name="SI_variazione_debiti_finanziari_a_lungo">#REF!</definedName>
    <definedName name="SI_variazione_debiti_finanziari_a_lungo_perc_t1">#REF!</definedName>
    <definedName name="SI_variazione_debiti_finanziari_a_lungo_perc_t2">#REF!</definedName>
    <definedName name="SI_variazione_debiti_finanziari_a_lungo_perc_t3">#REF!</definedName>
    <definedName name="SI_variazione_debiti_finanziari_a_lungo_t1">#REF!</definedName>
    <definedName name="SI_variazione_debiti_finanziari_a_lungo_t2">#REF!</definedName>
    <definedName name="SI_variazione_debiti_finanziari_a_lungo_t3">#REF!</definedName>
    <definedName name="SI_variazione_debiti_finanziari_a_lungo_tm">#REF!</definedName>
    <definedName name="SI_variazione_fornitori_di_immobilizzazioni">#REF!</definedName>
    <definedName name="SI_variazione_fornitori_di_immobilizzazioni_perc_t1">#REF!</definedName>
    <definedName name="SI_variazione_fornitori_di_immobilizzazioni_perc_t2">#REF!</definedName>
    <definedName name="SI_variazione_fornitori_di_immobilizzazioni_perc_t3">#REF!</definedName>
    <definedName name="SI_variazione_fornitori_di_immobilizzazioni_t1">#REF!</definedName>
    <definedName name="SI_variazione_fornitori_di_immobilizzazioni_t2">#REF!</definedName>
    <definedName name="SI_variazione_fornitori_di_immobilizzazioni_t3">#REF!</definedName>
    <definedName name="SI_variazione_fornitori_di_immobilizzazioni_tm">#REF!</definedName>
    <definedName name="SI_variazione_investimenti_immob_tecniche">#REF!</definedName>
    <definedName name="SI_variazione_investimenti_immob_tecniche_perc_t1">#REF!</definedName>
    <definedName name="SI_variazione_investimenti_immob_tecniche_perc_t2">#REF!</definedName>
    <definedName name="SI_variazione_investimenti_immob_tecniche_perc_t3">#REF!</definedName>
    <definedName name="SI_variazione_investimenti_immob_tecniche_t1">#REF!</definedName>
    <definedName name="SI_variazione_investimenti_immob_tecniche_t2">#REF!</definedName>
    <definedName name="SI_variazione_investimenti_immob_tecniche_t3">#REF!</definedName>
    <definedName name="SI_variazione_investimenti_immob_tecniche_tm">#REF!</definedName>
    <definedName name="SI_variazione_investimenti_netti_extracaratt">#REF!</definedName>
    <definedName name="SI_variazione_investimenti_netti_extracaratt_perc_t1">#REF!</definedName>
    <definedName name="SI_variazione_investimenti_netti_extracaratt_perc_t2">#REF!</definedName>
    <definedName name="SI_variazione_investimenti_netti_extracaratt_perc_t3">#REF!</definedName>
    <definedName name="SI_variazione_investimenti_netti_extracaratt_t1">#REF!</definedName>
    <definedName name="SI_variazione_investimenti_netti_extracaratt_t2">#REF!</definedName>
    <definedName name="SI_variazione_investimenti_netti_extracaratt_t3">#REF!</definedName>
    <definedName name="SI_variazione_investimenti_netti_extracaratt_tm">#REF!</definedName>
    <definedName name="SIMULA_accanton._fondi_lavoro_t1">#REF!</definedName>
    <definedName name="SIMULA_accanton._fondi_lavoro_t2">#REF!</definedName>
    <definedName name="SIMULA_accanton._fondi_lavoro_t3">#REF!</definedName>
    <definedName name="SIMULA_accanton._fondi_vari_t1">#REF!</definedName>
    <definedName name="SIMULA_accanton._fondi_vari_t2">#REF!</definedName>
    <definedName name="SIMULA_accanton._fondi_vari_t3">#REF!</definedName>
    <definedName name="SIMULA_attività_finanziarie_t1">#REF!</definedName>
    <definedName name="SIMULA_attività_finanziarie_t2">#REF!</definedName>
    <definedName name="SIMULA_attività_finanziarie_t3">#REF!</definedName>
    <definedName name="SIMULA_Capitale_circolante_t1">#REF!</definedName>
    <definedName name="SIMULA_Capitale_circolante_t2">#REF!</definedName>
    <definedName name="SIMULA_Capitale_circolante_t3">#REF!</definedName>
    <definedName name="SIMULA_Capitale_investito_t1">#REF!</definedName>
    <definedName name="SIMULA_coefficiente_ponderazione">#REF!</definedName>
    <definedName name="SIMULA_coefficiente_ponderazione_t1">#REF!</definedName>
    <definedName name="SIMULA_coefficiente_ponderazione_t2">#REF!</definedName>
    <definedName name="SIMULA_coefficiente_ponderazione_t3">#REF!</definedName>
    <definedName name="SIMULA_coefficiente_ponderazione_tm">#REF!</definedName>
    <definedName name="SIMULA_debiti_finanziari_a_breve_t1">#REF!</definedName>
    <definedName name="SIMULA_debiti_finanziari_a_breve_t2">#REF!</definedName>
    <definedName name="SIMULA_debiti_finanziari_a_breve_t3">#REF!</definedName>
    <definedName name="SIMULA_debiti_finanziari_a_lungo_t1">#REF!</definedName>
    <definedName name="SIMULA_debiti_finanziari_a_lungo_t2">#REF!</definedName>
    <definedName name="SIMULA_debiti_finanziari_a_lungo_t3">#REF!</definedName>
    <definedName name="SIMULA_Flusso_liquidità_t1">#REF!</definedName>
    <definedName name="SIMULA_Flusso_liquidità_t2">#REF!</definedName>
    <definedName name="SIMULA_Flusso_liquidità_t3">#REF!</definedName>
    <definedName name="SIMULA_incidenza_ammort._ind._t1">#REF!</definedName>
    <definedName name="SIMULA_incidenza_ammort._ind._t2">#REF!</definedName>
    <definedName name="SIMULA_incidenza_ammort._ind._t3">#REF!</definedName>
    <definedName name="SIMULA_incidenza_consumo_materie_t1">#REF!</definedName>
    <definedName name="SIMULA_incidenza_consumo_materie_t2">#REF!</definedName>
    <definedName name="SIMULA_incidenza_consumo_materie_t3">#REF!</definedName>
    <definedName name="SIMULA_incidenza_lavoro_indiretto_t1">#REF!</definedName>
    <definedName name="SIMULA_incidenza_lavoro_indiretto_t2">#REF!</definedName>
    <definedName name="SIMULA_incidenza_lavoro_indiretto_t3">#REF!</definedName>
    <definedName name="SIMULA_incidenza_servizi_variabili_comm._t1">#REF!</definedName>
    <definedName name="SIMULA_incidenza_servizi_variabili_comm._t2">#REF!</definedName>
    <definedName name="SIMULA_incidenza_servizi_variabili_comm._t3">#REF!</definedName>
    <definedName name="SIMULA_incidenza_servizi_variabili_ind._t1">#REF!</definedName>
    <definedName name="SIMULA_incidenza_servizi_variabili_ind._t2">#REF!</definedName>
    <definedName name="SIMULA_incidenza_servizi_variabili_ind._t3">#REF!</definedName>
    <definedName name="SIMULA_lavori_interni_su_immob._t1">#REF!</definedName>
    <definedName name="SIMULA_lavori_interni_su_immob._t2">#REF!</definedName>
    <definedName name="SIMULA_lavori_interni_su_immob._t3">#REF!</definedName>
    <definedName name="SIMULA_lavoro_indiretto_generale_t1">#REF!</definedName>
    <definedName name="SIMULA_lavoro_indiretto_generale_t2">#REF!</definedName>
    <definedName name="SIMULA_lavoro_indiretto_generale_t3">#REF!</definedName>
    <definedName name="SIMULA_lavoro_indiretto_ind._t1">#REF!</definedName>
    <definedName name="SIMULA_lavoro_indiretto_ind._t2">#REF!</definedName>
    <definedName name="SIMULA_lavoro_indiretto_ind._t3">#REF!</definedName>
    <definedName name="SIMULA_Margine_contrib._t1">#REF!</definedName>
    <definedName name="SIMULA_Margine_contrib._t2">#REF!</definedName>
    <definedName name="SIMULA_Margine_contrib._t3">#REF!</definedName>
    <definedName name="SIMULA_Reddito_netto_t1">#REF!</definedName>
    <definedName name="SIMULA_Reddito_netto_t2">#REF!</definedName>
    <definedName name="SIMULA_Reddito_netto_t3">#REF!</definedName>
    <definedName name="SIMULA_Reddito_operativo_t1">#REF!</definedName>
    <definedName name="SIMULA_Reddito_operativo_t2">#REF!</definedName>
    <definedName name="SIMULA_Reddito_operativo_t3">#REF!</definedName>
    <definedName name="SIMULA_ricavi_vendita_t1">#REF!</definedName>
    <definedName name="SIMULA_ricavi_vendita_t2">#REF!</definedName>
    <definedName name="SIMULA_ricavi_vendita_t3">#REF!</definedName>
    <definedName name="SIMULA_servizi_fissi_generali_t1">#REF!</definedName>
    <definedName name="SIMULA_servizi_fissi_generali_t2">#REF!</definedName>
    <definedName name="SIMULA_servizi_fissi_generali_t3">#REF!</definedName>
    <definedName name="SIMULA_servizi_fissi_ind._t1">#REF!</definedName>
    <definedName name="SIMULA_servizi_fissi_ind._t2">#REF!</definedName>
    <definedName name="SIMULA_servizi_fissi_ind._t3">#REF!</definedName>
    <definedName name="SIMULA_tasso_ammortamento_t1">#REF!</definedName>
    <definedName name="SIMULA_tasso_ammortamento_t2">#REF!</definedName>
    <definedName name="SIMULA_tasso_ammortamento_t3">#REF!</definedName>
    <definedName name="SIMULA_tasso_distrib._utili_t1">#REF!</definedName>
    <definedName name="SIMULA_tasso_distrib._utili_t2">#REF!</definedName>
    <definedName name="SIMULA_tasso_distrib._utili_t3">#REF!</definedName>
    <definedName name="SIMULA_tasso_incidenza_imposte_t1">#REF!</definedName>
    <definedName name="SIMULA_tasso_incidenza_imposte_t2">#REF!</definedName>
    <definedName name="SIMULA_tasso_incidenza_imposte_t3">#REF!</definedName>
    <definedName name="SIMULA_tasso_inflazione_t1">#REF!</definedName>
    <definedName name="SIMULA_tasso_inflazione_t2">#REF!</definedName>
    <definedName name="SIMULA_tasso_inflazione_t3">#REF!</definedName>
    <definedName name="SIMULA_tasso_IVA_acquisti_t1">#REF!</definedName>
    <definedName name="SIMULA_tasso_IVA_acquisti_t2">#REF!</definedName>
    <definedName name="SIMULA_tasso_IVA_acquisti_t3">#REF!</definedName>
    <definedName name="SIMULA_tasso_IVA_vendite_t1">#REF!</definedName>
    <definedName name="SIMULA_tasso_IVA_vendite_t2">#REF!</definedName>
    <definedName name="SIMULA_tasso_IVA_vendite_t3">#REF!</definedName>
    <definedName name="SIMULA_tasso_onerosità_debiti_a_breve_t1">#REF!</definedName>
    <definedName name="SIMULA_tasso_onerosità_debiti_a_breve_t2">#REF!</definedName>
    <definedName name="SIMULA_tasso_onerosità_debiti_a_breve_t3">#REF!</definedName>
    <definedName name="SIMULA_tasso_onerosità_debiti_a_lungo_t1">#REF!</definedName>
    <definedName name="SIMULA_tasso_onerosità_debiti_a_lungo_t2">#REF!</definedName>
    <definedName name="SIMULA_tasso_onerosità_debiti_a_lungo_t3">#REF!</definedName>
    <definedName name="SIMULA_tasso_rendimento_attività_fin_t1">#REF!</definedName>
    <definedName name="SIMULA_tasso_rendimento_attività_fin_t2">#REF!</definedName>
    <definedName name="SIMULA_tasso_rendimento_attività_fin_t3">#REF!</definedName>
    <definedName name="SIMULA_tasso_rendimento_immob._t1">#REF!</definedName>
    <definedName name="SIMULA_tasso_rendimento_immob._t2">#REF!</definedName>
    <definedName name="SIMULA_tasso_rendimento_immob._t3">#REF!</definedName>
    <definedName name="SIMULA_tasso_svalut._crediti_t1">#REF!</definedName>
    <definedName name="SIMULA_tasso_svalut._crediti_t2">#REF!</definedName>
    <definedName name="SIMULA_tasso_svalut._crediti_t3">#REF!</definedName>
    <definedName name="SIMULA_tasso_sviluppo_t1">#REF!</definedName>
    <definedName name="SIMULA_tasso_sviluppo_t2">#REF!</definedName>
    <definedName name="SIMULA_tasso_sviluppo_t3">#REF!</definedName>
    <definedName name="SIMULA_tempo_giacenza_materie_t1">#REF!</definedName>
    <definedName name="SIMULA_tempo_giacenza_materie_t2">#REF!</definedName>
    <definedName name="SIMULA_tempo_giacenza_materie_t3">#REF!</definedName>
    <definedName name="SIMULA_tempo_giacenza_prodotti_t1">#REF!</definedName>
    <definedName name="SIMULA_tempo_giacenza_prodotti_t2">#REF!</definedName>
    <definedName name="SIMULA_tempo_giacenza_prodotti_t3">#REF!</definedName>
    <definedName name="SIMULA_tempo_incasso_t1">#REF!</definedName>
    <definedName name="SIMULA_tempo_incasso_t2">#REF!</definedName>
    <definedName name="SIMULA_tempo_incasso_t3">#REF!</definedName>
    <definedName name="SIMULA_tempo_pagamento_fornitori_t1">#REF!</definedName>
    <definedName name="SIMULA_tempo_pagamento_fornitori_t2">#REF!</definedName>
    <definedName name="SIMULA_tempo_pagamento_fornitori_t3">#REF!</definedName>
    <definedName name="SIMULA_tempo_pagamento_lavoro_t1">#REF!</definedName>
    <definedName name="SIMULA_tempo_pagamento_lavoro_t2">#REF!</definedName>
    <definedName name="SIMULA_tempo_pagamento_lavoro_t3">#REF!</definedName>
    <definedName name="SIMULA_utilizzo_fondi_lavoro_t1">#REF!</definedName>
    <definedName name="SIMULA_utilizzo_fondi_lavoro_t2">#REF!</definedName>
    <definedName name="SIMULA_utilizzo_fondi_lavoro_t3">#REF!</definedName>
    <definedName name="SIMULA_utilizzo_fondi_vari_t1">#REF!</definedName>
    <definedName name="SIMULA_utilizzo_fondi_vari_t2">#REF!</definedName>
    <definedName name="SIMULA_utilizzo_fondi_vari_t3">#REF!</definedName>
    <definedName name="SIMULA_variazione_capitale_proprio_t1">#REF!</definedName>
    <definedName name="SIMULA_variazione_capitale_proprio_t2">#REF!</definedName>
    <definedName name="SIMULA_variazione_capitale_proprio_t3">#REF!</definedName>
    <definedName name="SIMULA_variazione_dipendenti_t1">#REF!</definedName>
    <definedName name="SIMULA_variazione_dipendenti_t2">#REF!</definedName>
    <definedName name="SIMULA_variazione_dipendenti_t3">#REF!</definedName>
    <definedName name="SIMULA_variazione_fornitori_immob._t1">#REF!</definedName>
    <definedName name="SIMULA_variazione_fornitori_immob._t2">#REF!</definedName>
    <definedName name="SIMULA_variazione_fornitori_immob._t3">#REF!</definedName>
    <definedName name="SIMULA_variazione_immob._extra_t1">#REF!</definedName>
    <definedName name="SIMULA_variazione_immob._extra_t2">#REF!</definedName>
    <definedName name="SIMULA_variazione_immob._extra_t3">#REF!</definedName>
    <definedName name="SIMULA_variazione_immob._tecniche_t1">#REF!</definedName>
    <definedName name="SIMULA_variazione_immob._tecniche_t2">#REF!</definedName>
    <definedName name="SIMULA_variazione_immob._tecniche_t3">#REF!</definedName>
    <definedName name="SP_Attività_finanziarie_breve">#REF!</definedName>
    <definedName name="SP_Attività_finanziarie_breve_t1">#REF!</definedName>
    <definedName name="SP_Attività_finanziarie_breve_t2">#REF!</definedName>
    <definedName name="SP_Attività_finanziarie_breve_t3">#REF!</definedName>
    <definedName name="SP_Attività_finanziarie_breve_tm">#REF!</definedName>
    <definedName name="SP_CAPITALE_CIRC._NETTO_OPERATIVO">#REF!</definedName>
    <definedName name="SP_CAPITALE_CIRC._NETTO_OPERATIVO_t1">#REF!</definedName>
    <definedName name="SP_CAPITALE_CIRC._NETTO_OPERATIVO_t2">#REF!</definedName>
    <definedName name="SP_CAPITALE_CIRC._NETTO_OPERATIVO_t3">#REF!</definedName>
    <definedName name="SP_CAPITALE_CIRC._NETTO_OPERATIVO_tm">#REF!</definedName>
    <definedName name="SP_CAPITALE_INVESTITO_NETTO">#REF!</definedName>
    <definedName name="SP_CAPITALE_INVESTITO_NETTO_GLOBALE">#REF!</definedName>
    <definedName name="SP_CAPITALE_INVESTITO_NETTO_GLOBALE_t1">#REF!</definedName>
    <definedName name="SP_CAPITALE_INVESTITO_NETTO_GLOBALE_t2">#REF!</definedName>
    <definedName name="SP_CAPITALE_INVESTITO_NETTO_GLOBALE_t3">#REF!</definedName>
    <definedName name="SP_CAPITALE_INVESTITO_NETTO_GLOBALE_tm">#REF!</definedName>
    <definedName name="SP_CAPITALE_INVESTITO_NETTO_OPERATIVO">#REF!</definedName>
    <definedName name="SP_CAPITALE_INVESTITO_NETTO_OPERATIVO_t1">#REF!</definedName>
    <definedName name="SP_CAPITALE_INVESTITO_NETTO_OPERATIVO_t2">#REF!</definedName>
    <definedName name="SP_CAPITALE_INVESTITO_NETTO_OPERATIVO_t3">#REF!</definedName>
    <definedName name="SP_CAPITALE_INVESTITO_NETTO_OPERATIVO_tm">#REF!</definedName>
    <definedName name="SP_CAPITALE_INVESTITO_NETTO_t1">#REF!</definedName>
    <definedName name="SP_CAPITALE_INVESTITO_NETTO_t2">#REF!</definedName>
    <definedName name="SP_CAPITALE_INVESTITO_NETTO_t3">#REF!</definedName>
    <definedName name="SP_CAPITALE_INVESTITO_NETTO_tm">#REF!</definedName>
    <definedName name="SP_CAPITALE_NETTO">#REF!</definedName>
    <definedName name="SP_CAPITALE_NETTO_t1">#REF!</definedName>
    <definedName name="SP_CAPITALE_NETTO_t2">#REF!</definedName>
    <definedName name="SP_CAPITALE_NETTO_t3">#REF!</definedName>
    <definedName name="SP_CAPITALE_NETTO_tm">#REF!</definedName>
    <definedName name="SP_Crediti_Debiti_verso_Erario_C_IVA">#REF!</definedName>
    <definedName name="SP_Crediti_Debiti_verso_Erario_C_IVA_t1">#REF!</definedName>
    <definedName name="SP_Crediti_Debiti_verso_Erario_C_IVA_t2">#REF!</definedName>
    <definedName name="SP_Crediti_Debiti_verso_Erario_C_IVA_t3">#REF!</definedName>
    <definedName name="SP_Crediti_Debiti_verso_Erario_C_IVA_tm">#REF!</definedName>
    <definedName name="SP_crediti_diversi">#REF!</definedName>
    <definedName name="SP_crediti_diversi_t1">#REF!</definedName>
    <definedName name="SP_crediti_diversi_t2">#REF!</definedName>
    <definedName name="SP_crediti_diversi_t3">#REF!</definedName>
    <definedName name="SP_crediti_diversi_tm">#REF!</definedName>
    <definedName name="SP_crediti_verso_clienti">#REF!</definedName>
    <definedName name="SP_crediti_verso_clienti_t1">#REF!</definedName>
    <definedName name="SP_crediti_verso_clienti_t2">#REF!</definedName>
    <definedName name="SP_crediti_verso_clienti_t3">#REF!</definedName>
    <definedName name="SP_crediti_verso_clienti_tm">#REF!</definedName>
    <definedName name="SP_Debiti_di_finanziamento_a_breve">#REF!</definedName>
    <definedName name="SP_Debiti_di_finanziamento_a_breve_t1">#REF!</definedName>
    <definedName name="SP_Debiti_di_finanziamento_a_breve_t2">#REF!</definedName>
    <definedName name="SP_Debiti_di_finanziamento_a_breve_t3">#REF!</definedName>
    <definedName name="SP_Debiti_di_finanziamento_a_breve_tm">#REF!</definedName>
    <definedName name="SP_Debiti_di_finanziamento_a_lungo">#REF!</definedName>
    <definedName name="SP_Debiti_di_finanziamento_a_lungo_t1">#REF!</definedName>
    <definedName name="SP_Debiti_di_finanziamento_a_lungo_t2">#REF!</definedName>
    <definedName name="SP_Debiti_di_finanziamento_a_lungo_t3">#REF!</definedName>
    <definedName name="SP_Debiti_di_finanziamento_a_lungo_tm">#REF!</definedName>
    <definedName name="SP_Debiti_di_lavoro_correnti">#REF!</definedName>
    <definedName name="SP_Debiti_di_lavoro_correnti_t1">#REF!</definedName>
    <definedName name="SP_Debiti_di_lavoro_correnti_t2">#REF!</definedName>
    <definedName name="SP_Debiti_di_lavoro_correnti_t3">#REF!</definedName>
    <definedName name="SP_Debiti_di_lavoro_correnti_tm">#REF!</definedName>
    <definedName name="SP_debiti_erario_IIDD">#REF!</definedName>
    <definedName name="SP_debiti_erario_IIDD_t1">#REF!</definedName>
    <definedName name="SP_debiti_erario_IIDD_t2">#REF!</definedName>
    <definedName name="SP_debiti_erario_IIDD_t3">#REF!</definedName>
    <definedName name="SP_debiti_erario_IIDD_tm">#REF!</definedName>
    <definedName name="SP_debiti_v_soci_dividendi">#REF!</definedName>
    <definedName name="SP_debiti_v_soci_dividendi_t1">#REF!</definedName>
    <definedName name="SP_debiti_v_soci_dividendi_t2">#REF!</definedName>
    <definedName name="SP_debiti_v_soci_dividendi_t3">#REF!</definedName>
    <definedName name="SP_debiti_v_soci_dividendi_tm">#REF!</definedName>
    <definedName name="SP_Debiti_verso_fornitori_correnti">#REF!</definedName>
    <definedName name="SP_Debiti_verso_fornitori_correnti_t1">#REF!</definedName>
    <definedName name="SP_Debiti_verso_fornitori_correnti_t2">#REF!</definedName>
    <definedName name="SP_Debiti_verso_fornitori_correnti_t3">#REF!</definedName>
    <definedName name="SP_Debiti_verso_fornitori_correnti_tm">#REF!</definedName>
    <definedName name="SP_Fondi_rischi_e_oneri">#REF!</definedName>
    <definedName name="SP_Fondi_rischi_e_oneri_t1">#REF!</definedName>
    <definedName name="SP_Fondi_rischi_e_oneri_t2">#REF!</definedName>
    <definedName name="SP_Fondi_rischi_e_oneri_t3">#REF!</definedName>
    <definedName name="SP_Fondi_rischi_e_oneri_tm">#REF!</definedName>
    <definedName name="SP_Fondi_TFR_e_quiescenza">#REF!</definedName>
    <definedName name="SP_Fondi_TFR_e_quiescenza_t1">#REF!</definedName>
    <definedName name="SP_Fondi_TFR_e_quiescenza_t2">#REF!</definedName>
    <definedName name="SP_Fondi_TFR_e_quiescenza_t3">#REF!</definedName>
    <definedName name="SP_Fondi_TFR_e_quiescenza_tm">#REF!</definedName>
    <definedName name="SP_Fornitori_di_Immobilizzazioni">#REF!</definedName>
    <definedName name="SP_Fornitori_di_Immobilizzazioni_t1">#REF!</definedName>
    <definedName name="SP_Fornitori_di_Immobilizzazioni_t2">#REF!</definedName>
    <definedName name="SP_Fornitori_di_Immobilizzazioni_t3">#REF!</definedName>
    <definedName name="SP_Fornitori_di_Immobilizzazioni_tm">#REF!</definedName>
    <definedName name="SP_Immobilizzazioni_caratteristiche">#REF!</definedName>
    <definedName name="SP_Immobilizzazioni_caratteristiche_t1">#REF!</definedName>
    <definedName name="SP_Immobilizzazioni_caratteristiche_t2">#REF!</definedName>
    <definedName name="SP_Immobilizzazioni_caratteristiche_t3">#REF!</definedName>
    <definedName name="SP_Immobilizzazioni_caratteristiche_tm">#REF!</definedName>
    <definedName name="SP_Investimenti_extracaratteristici">#REF!</definedName>
    <definedName name="SP_Investimenti_extracaratteristici_t1">#REF!</definedName>
    <definedName name="SP_Investimenti_extracaratteristici_t2">#REF!</definedName>
    <definedName name="SP_Investimenti_extracaratteristici_t3">#REF!</definedName>
    <definedName name="SP_Investimenti_extracaratteristici_tm">#REF!</definedName>
    <definedName name="SP_Magazzino_materie">#REF!</definedName>
    <definedName name="SP_Magazzino_materie_t1">#REF!</definedName>
    <definedName name="SP_Magazzino_materie_t2">#REF!</definedName>
    <definedName name="SP_Magazzino_materie_t3">#REF!</definedName>
    <definedName name="SP_Magazzino_materie_tm">#REF!</definedName>
    <definedName name="SP_Magazzino_prodotti">#REF!</definedName>
    <definedName name="SP_Magazzino_prodotti_t1">#REF!</definedName>
    <definedName name="SP_Magazzino_prodotti_t2">#REF!</definedName>
    <definedName name="SP_Magazzino_prodotti_t3">#REF!</definedName>
    <definedName name="SP_Magazzino_prodotti_tm">#REF!</definedName>
    <definedName name="SP_Sbilancio_Fonti_Impieghi">#REF!</definedName>
    <definedName name="SP_Sbilancio_Fonti_Impieghi_t1">#REF!</definedName>
    <definedName name="SP_Sbilancio_Fonti_Impieghi_t2">#REF!</definedName>
    <definedName name="SP_Sbilancio_Fonti_Impieghi_t3">#REF!</definedName>
    <definedName name="SP_Sbilancio_Fonti_Impieghi_tm">#REF!</definedName>
    <definedName name="sval_di_immobilizzazioni_finanziarie">#REF!</definedName>
    <definedName name="sval_di_immobilizzazioni_finanziarie_bilancio">#REF!</definedName>
    <definedName name="sval_di_immobilizzazioni_finanziarie_bilancio_tm">#REF!</definedName>
    <definedName name="sval_di_immobilizzazioni_finanziarie_tm">#REF!</definedName>
    <definedName name="sval_di_partecipazioni">#REF!</definedName>
    <definedName name="sval_di_partecipazioni_bilancio">#REF!</definedName>
    <definedName name="sval_di_partecipazioni_bilancio_tm">#REF!</definedName>
    <definedName name="sval_di_partecipazioni_tm">#REF!</definedName>
    <definedName name="sval_di_titoli_iscritti_nellattivo_circ">#REF!</definedName>
    <definedName name="sval_di_titoli_iscritti_nellattivo_circ_bilancio">#REF!</definedName>
    <definedName name="sval_di_titoli_iscritti_nellattivo_circ_bilancio_tm">#REF!</definedName>
    <definedName name="sval_di_titoli_iscritti_nellattivo_circ_tm">#REF!</definedName>
    <definedName name="Svalutazione_crediti">#REF!</definedName>
    <definedName name="Svalutazione_crediti_bilancio">#REF!</definedName>
    <definedName name="Svalutazione_crediti_bilancio_tm">#REF!</definedName>
    <definedName name="Svalutazione_crediti_tm">#REF!</definedName>
    <definedName name="Svalutazione_delle_immobilizzazioni">#REF!</definedName>
    <definedName name="Svalutazione_delle_immobilizzazioni_bilancio">#REF!</definedName>
    <definedName name="Svalutazione_delle_immobilizzazioni_bilancio_tm">#REF!</definedName>
    <definedName name="Svalutazione_delle_immobilizzazioni_tm">#REF!</definedName>
    <definedName name="Svalutazione_immobilizzazioni_caratteristiche">#REF!</definedName>
    <definedName name="Svalutazione_immobilizzazioni_caratteristiche_bilancio">#REF!</definedName>
    <definedName name="Svalutazione_immobilizzazioni_caratteristiche_bilancio_tm">#REF!</definedName>
    <definedName name="Svalutazione_immobilizzazioni_caratteristiche_tm">#REF!</definedName>
    <definedName name="Svalutazione_immobilizzazioni_extra_caratteristiche">#REF!</definedName>
    <definedName name="Svalutazione_immobilizzazioni_extra_caratteristiche_bilancio">#REF!</definedName>
    <definedName name="Svalutazione_immobilizzazioni_extra_caratteristiche_bilancio_tm">#REF!</definedName>
    <definedName name="Svalutazione_immobilizzazioni_extra_caratteristiche_tm">#REF!</definedName>
    <definedName name="Svalutazioni_di_attivita__finanziarie">#REF!</definedName>
    <definedName name="Svalutazioni_di_attivita__finanziarie_bilancio">#REF!</definedName>
    <definedName name="Svalutazioni_di_attivita__finanziarie_bilancio_tm">#REF!</definedName>
    <definedName name="Svalutazioni_di_attivita__finanziarie_tm">#REF!</definedName>
    <definedName name="Tasso_rendimento_attività_finanziarie_breve_tm">#REF!</definedName>
    <definedName name="Totale_ammortamento_immobilizzazioni">#REF!</definedName>
    <definedName name="Totale_ammortamento_immobilizzazioni_bilancio">#REF!</definedName>
    <definedName name="Totale_ammortamento_immobilizzazioni_bilancio_tm">#REF!</definedName>
    <definedName name="Totale_ammortamento_immobilizzazioni_tm">#REF!</definedName>
    <definedName name="Totale_Attivo">#REF!</definedName>
    <definedName name="Totale_Attivo_bilancio">#REF!</definedName>
    <definedName name="Totale_Attivo_bilancio_tm">#REF!</definedName>
    <definedName name="Totale_Attivo_tm">#REF!</definedName>
    <definedName name="Totale_crediti">#REF!</definedName>
    <definedName name="Totale_crediti_bilancio">#REF!</definedName>
    <definedName name="Totale_crediti_bilancio_tm">#REF!</definedName>
    <definedName name="Totale_crediti_tm">#REF!</definedName>
    <definedName name="Totale_crediti_v_clienti">#REF!</definedName>
    <definedName name="Totale_crediti_v_clienti_bilancio">#REF!</definedName>
    <definedName name="Totale_crediti_v_clienti_bilancio_tm">#REF!</definedName>
    <definedName name="Totale_crediti_v_clienti_tm">#REF!</definedName>
    <definedName name="Totale_Crediti_v_Consociate">#REF!</definedName>
    <definedName name="Totale_Crediti_v_Consociate_bilancio">#REF!</definedName>
    <definedName name="Totale_Crediti_v_Consociate_bilancio_tm">#REF!</definedName>
    <definedName name="Totale_Crediti_v_Consociate_tm">#REF!</definedName>
    <definedName name="Totale_Debiti">#REF!</definedName>
    <definedName name="Totale_Debiti_bilancio">#REF!</definedName>
    <definedName name="Totale_Debiti_bilancio_tm">#REF!</definedName>
    <definedName name="Totale_Debiti_tm">#REF!</definedName>
    <definedName name="Totale_Fondi">#REF!</definedName>
    <definedName name="Totale_Fondi_bilancio">#REF!</definedName>
    <definedName name="Totale_Fondi_bilancio_tm">#REF!</definedName>
    <definedName name="Totale_Fondi_tm">#REF!</definedName>
    <definedName name="Totale_Immobilizzazioni">#REF!</definedName>
    <definedName name="Totale_Immobilizzazioni_bilancio">#REF!</definedName>
    <definedName name="Totale_Immobilizzazioni_bilancio_tm">#REF!</definedName>
    <definedName name="Totale_Immobilizzazioni_nette">#REF!</definedName>
    <definedName name="Totale_Immobilizzazioni_nette_bilancio">#REF!</definedName>
    <definedName name="Totale_Immobilizzazioni_nette_bilancio_tm">#REF!</definedName>
    <definedName name="Totale_Immobilizzazioni_nette_tm">#REF!</definedName>
    <definedName name="Totale_Immobilizzazioni_tm">#REF!</definedName>
    <definedName name="Totale_liquidita">#REF!</definedName>
    <definedName name="Totale_liquidita_bilancio">#REF!</definedName>
    <definedName name="Totale_liquidita_bilancio_tm">#REF!</definedName>
    <definedName name="Totale_liquidita_tm">#REF!</definedName>
    <definedName name="Totale_passivo">#REF!</definedName>
    <definedName name="Totale_passivo_bilancio">#REF!</definedName>
    <definedName name="Totale_passivo_bilancio_tm">#REF!</definedName>
    <definedName name="Totale_passivo_tm">#REF!</definedName>
    <definedName name="Totale_Patrimonio_netto">#REF!</definedName>
    <definedName name="Totale_Patrimonio_netto_bilancio">#REF!</definedName>
    <definedName name="Totale_Patrimonio_netto_bilancio_tm">#REF!</definedName>
    <definedName name="Totale_Patrimonio_netto_tm">#REF!</definedName>
    <definedName name="Totale_Rimanenze">#REF!</definedName>
    <definedName name="Totale_Rimanenze_bilancio">#REF!</definedName>
    <definedName name="Totale_Rimanenze_bilancio_tm">#REF!</definedName>
    <definedName name="Totale_Rimanenze_tm">#REF!</definedName>
    <definedName name="Trattamento_di_Fine_Rapporto">#REF!</definedName>
    <definedName name="Trattamento_di_Fine_Rapporto_bilancio">#REF!</definedName>
    <definedName name="Trattamento_di_Fine_Rapporto_bilancio_tm">#REF!</definedName>
    <definedName name="Trattamento_di_Fine_Rapporto_tm">#REF!</definedName>
    <definedName name="Trattamento_di_quiescenza_e_simili">#REF!</definedName>
    <definedName name="Trattamento_di_quiescenza_e_simili_bilancio">#REF!</definedName>
    <definedName name="Trattamento_di_quiescenza_e_simili_bilanciotm">#REF!</definedName>
    <definedName name="Trattamento_di_quiescenza_e_simili_tm">#REF!</definedName>
    <definedName name="Utile__perdita__dell_esercizio">#REF!</definedName>
    <definedName name="Utile__perdita__dell_esercizio_bilancio">#REF!</definedName>
    <definedName name="Utile__perdita__dell_esercizio_bilancio_tm">#REF!</definedName>
    <definedName name="Utile__perdita__dell_esercizio_tm">#REF!</definedName>
    <definedName name="Utile_dell_esercizio">#REF!</definedName>
    <definedName name="Utile_dell_esercizio_bilancio">#REF!</definedName>
    <definedName name="Utile_dell_esercizio_bilancio_tm">#REF!</definedName>
    <definedName name="Utile_dell_esercizio_tm">#REF!</definedName>
    <definedName name="Utili_da_distribuire">#REF!</definedName>
    <definedName name="Utili_da_distribuire_bilancio">#REF!</definedName>
    <definedName name="Utili_da_distribuire_bilancio_tm">#REF!</definedName>
    <definedName name="Utili_da_distribuire_tm">#REF!</definedName>
    <definedName name="Utili_esercizi_precedenti">#REF!</definedName>
    <definedName name="Utili_esercizi_precedenti_bilancio">#REF!</definedName>
    <definedName name="Utili_esercizi_precedenti_bilancio_tm">#REF!</definedName>
    <definedName name="Utili_esercizi_precedenti_tm">#REF!</definedName>
    <definedName name="Valore_della_produzione">#REF!</definedName>
    <definedName name="Valore_della_produzione_bilancio">#REF!</definedName>
    <definedName name="Valore_della_produzione_bilancio_tm">#REF!</definedName>
    <definedName name="Valore_della_produzione_tm">#REF!</definedName>
    <definedName name="var_rim_lav_in_corso_su_ord_bilancio">#REF!</definedName>
    <definedName name="var_rim_lav_in_corso_su_ord_bilancio_tm">#REF!</definedName>
    <definedName name="var_rim_prod_bilancio">#REF!</definedName>
    <definedName name="var_rim_prod_bilancio_tm">#REF!</definedName>
    <definedName name="Variazione_rimanenze_lavori_in_corso_su_ordinazione">#REF!</definedName>
    <definedName name="Variazione_rimanenze_lavori_in_corso_su_ordinazione_tm">#REF!</definedName>
    <definedName name="Variazione_rimanenze_materie_e_merci">#REF!</definedName>
    <definedName name="Variazione_rimanenze_materie_e_merci_bilancio">#REF!</definedName>
    <definedName name="Variazione_rimanenze_materie_e_merci_bilancio_tm">#REF!</definedName>
    <definedName name="Variazione_rimanenze_materie_e_merci_tm">#REF!</definedName>
    <definedName name="Variazione_rimanenze_prodotti">#REF!</definedName>
    <definedName name="Variazione_rimanenze_prodotti_tm">#REF!</definedName>
    <definedName name="Vendite_immobilizzazioni_caratteristiche">#REF!</definedName>
    <definedName name="Vendite_immobilizzazioni_caratteristiche_bilancio">#REF!</definedName>
    <definedName name="Vendite_immobilizzazioni_caratteristiche_bilancio_tm">#REF!</definedName>
    <definedName name="Vendite_immobilizzazioni_caratteristiche_tm">#REF!</definedName>
  </definedNames>
  <calcPr calcId="191029"/>
</workbook>
</file>

<file path=xl/calcChain.xml><?xml version="1.0" encoding="utf-8"?>
<calcChain xmlns="http://schemas.openxmlformats.org/spreadsheetml/2006/main">
  <c r="G35" i="23" l="1"/>
  <c r="E12" i="25" l="1"/>
  <c r="E13" i="25"/>
  <c r="E14" i="25"/>
  <c r="E15" i="25"/>
  <c r="E16" i="25"/>
  <c r="E17" i="25"/>
  <c r="E19" i="25"/>
  <c r="E22" i="25"/>
  <c r="E23" i="25"/>
  <c r="E24" i="25"/>
  <c r="E25" i="25"/>
  <c r="E27" i="25"/>
  <c r="E28" i="25"/>
  <c r="E29" i="25"/>
  <c r="E30" i="25"/>
  <c r="E31" i="25"/>
  <c r="E32" i="25"/>
  <c r="E34" i="25"/>
  <c r="E35" i="25"/>
  <c r="E36" i="25"/>
  <c r="E37" i="25"/>
  <c r="E38" i="25"/>
  <c r="D37" i="25"/>
  <c r="D35" i="25"/>
  <c r="D33" i="25"/>
  <c r="E33" i="25" s="1"/>
  <c r="D26" i="25"/>
  <c r="E26" i="25" s="1"/>
  <c r="D22" i="25"/>
  <c r="D18" i="25"/>
  <c r="E18" i="25" s="1"/>
  <c r="D11" i="25"/>
  <c r="E11" i="25" s="1"/>
  <c r="D20" i="25"/>
  <c r="E20" i="25" s="1"/>
  <c r="D19" i="25"/>
  <c r="D10" i="25"/>
  <c r="E10" i="25" s="1"/>
  <c r="D9" i="25"/>
  <c r="E9" i="25" s="1"/>
  <c r="C10" i="24"/>
  <c r="C24" i="24"/>
  <c r="D24" i="24" s="1"/>
  <c r="C22" i="24"/>
  <c r="C20" i="24"/>
  <c r="C18" i="24"/>
  <c r="C17" i="24"/>
  <c r="C16" i="24"/>
  <c r="D16" i="24" s="1"/>
  <c r="C14" i="24"/>
  <c r="C12" i="24"/>
  <c r="C11" i="24"/>
  <c r="D11" i="24" s="1"/>
  <c r="C8" i="24"/>
  <c r="D8" i="24" s="1"/>
  <c r="C7" i="24"/>
  <c r="C6" i="24"/>
  <c r="C5" i="24"/>
  <c r="D53" i="27"/>
  <c r="D48" i="27"/>
  <c r="D30" i="27"/>
  <c r="D38" i="27"/>
  <c r="D29" i="27"/>
  <c r="D11" i="27"/>
  <c r="E6" i="25"/>
  <c r="C63" i="26"/>
  <c r="G16" i="23"/>
  <c r="C15" i="23"/>
  <c r="C14" i="23"/>
  <c r="G21" i="23"/>
  <c r="G20" i="23"/>
  <c r="G8" i="23"/>
  <c r="G9" i="23"/>
  <c r="G31" i="23"/>
  <c r="G30" i="23"/>
  <c r="G29" i="23"/>
  <c r="G33" i="23" s="1"/>
  <c r="G24" i="23"/>
  <c r="G23" i="23"/>
  <c r="G22" i="23"/>
  <c r="G13" i="23"/>
  <c r="G14" i="23"/>
  <c r="F47" i="26"/>
  <c r="G11" i="23"/>
  <c r="G10" i="23"/>
  <c r="G7" i="23"/>
  <c r="C43" i="23"/>
  <c r="C41" i="23"/>
  <c r="C37" i="23"/>
  <c r="C36" i="23"/>
  <c r="C35" i="23"/>
  <c r="C34" i="23"/>
  <c r="C33" i="23"/>
  <c r="C29" i="23"/>
  <c r="C28" i="23"/>
  <c r="C27" i="23"/>
  <c r="C21" i="23"/>
  <c r="C20" i="23"/>
  <c r="C19" i="23"/>
  <c r="C13" i="23"/>
  <c r="C54" i="26"/>
  <c r="C9" i="23"/>
  <c r="C8" i="23"/>
  <c r="C7" i="23"/>
  <c r="C33" i="26"/>
  <c r="F24" i="26"/>
  <c r="F17" i="26"/>
  <c r="C43" i="26"/>
  <c r="C18" i="26"/>
  <c r="C26" i="26"/>
  <c r="C69" i="26"/>
  <c r="D20" i="24" l="1"/>
  <c r="D22" i="24"/>
  <c r="D14" i="24"/>
  <c r="D6" i="24"/>
  <c r="D7" i="24"/>
  <c r="C9" i="24"/>
  <c r="D12" i="24"/>
  <c r="D5" i="24"/>
  <c r="D18" i="24"/>
  <c r="D10" i="24"/>
  <c r="D17" i="24"/>
  <c r="D8" i="25"/>
  <c r="D50" i="27"/>
  <c r="F51" i="26"/>
  <c r="G25" i="23"/>
  <c r="C22" i="23"/>
  <c r="C10" i="23"/>
  <c r="C70" i="26"/>
  <c r="C34" i="26"/>
  <c r="D9" i="24" l="1"/>
  <c r="E20" i="24"/>
  <c r="E16" i="24"/>
  <c r="E9" i="24"/>
  <c r="E24" i="24"/>
  <c r="E5" i="24"/>
  <c r="E12" i="24"/>
  <c r="E7" i="24"/>
  <c r="E14" i="24"/>
  <c r="E8" i="24"/>
  <c r="E17" i="24"/>
  <c r="E18" i="24"/>
  <c r="E11" i="24"/>
  <c r="E10" i="24"/>
  <c r="C13" i="24"/>
  <c r="E6" i="24"/>
  <c r="E22" i="24"/>
  <c r="D7" i="25"/>
  <c r="E7" i="25" s="1"/>
  <c r="E8" i="25"/>
  <c r="G26" i="23"/>
  <c r="C23" i="23"/>
  <c r="C74" i="26"/>
  <c r="C15" i="24" l="1"/>
  <c r="E13" i="24"/>
  <c r="D13" i="24"/>
  <c r="D21" i="25"/>
  <c r="E21" i="25" s="1"/>
  <c r="C44" i="23"/>
  <c r="D23" i="23"/>
  <c r="C19" i="24" l="1"/>
  <c r="D15" i="24"/>
  <c r="E15" i="24"/>
  <c r="D35" i="23"/>
  <c r="D34" i="23"/>
  <c r="D21" i="23"/>
  <c r="D9" i="23"/>
  <c r="H29" i="23"/>
  <c r="H17" i="23"/>
  <c r="H9" i="23"/>
  <c r="D43" i="23"/>
  <c r="D38" i="23"/>
  <c r="D36" i="23"/>
  <c r="H30" i="23"/>
  <c r="D42" i="23"/>
  <c r="D30" i="23"/>
  <c r="H15" i="23"/>
  <c r="H32" i="23"/>
  <c r="D13" i="23"/>
  <c r="H31" i="23"/>
  <c r="H11" i="23"/>
  <c r="D16" i="23"/>
  <c r="H35" i="23"/>
  <c r="H13" i="23"/>
  <c r="D37" i="23"/>
  <c r="H12" i="23"/>
  <c r="H10" i="23"/>
  <c r="D28" i="23"/>
  <c r="D41" i="23"/>
  <c r="D33" i="23"/>
  <c r="H23" i="23"/>
  <c r="H22" i="23"/>
  <c r="H33" i="23"/>
  <c r="H7" i="23"/>
  <c r="H20" i="23"/>
  <c r="D15" i="23"/>
  <c r="D20" i="23"/>
  <c r="D8" i="23"/>
  <c r="H16" i="23"/>
  <c r="H14" i="23"/>
  <c r="D19" i="23"/>
  <c r="H8" i="23"/>
  <c r="D29" i="23"/>
  <c r="D7" i="23"/>
  <c r="H24" i="23"/>
  <c r="D27" i="23"/>
  <c r="D14" i="23"/>
  <c r="H21" i="23"/>
  <c r="H25" i="23"/>
  <c r="D10" i="23"/>
  <c r="D22" i="23"/>
  <c r="H26" i="23"/>
  <c r="D44" i="23"/>
  <c r="C21" i="24" l="1"/>
  <c r="E19" i="24"/>
  <c r="D19" i="24"/>
  <c r="C23" i="24" l="1"/>
  <c r="E21" i="24"/>
  <c r="D21" i="24"/>
  <c r="C25" i="24" l="1"/>
  <c r="D23" i="24"/>
  <c r="E23" i="24"/>
  <c r="E25" i="24" l="1"/>
  <c r="D25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tc={3637317E-E67C-4607-9D86-BC2AC35D4C85}</author>
  </authors>
  <commentList>
    <comment ref="F31" authorId="0" shapeId="0" xr:uid="{3637317E-E67C-4607-9D86-BC2AC35D4C85}">
      <text>
        <r>
          <rPr>
            <sz val="10"/>
            <rFont val="Arial"/>
          </rPr>
  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TFR erogato al dipendente dimissionario</t>
        </r>
      </text>
    </comment>
  </commentList>
</comments>
</file>

<file path=xl/sharedStrings.xml><?xml version="1.0" encoding="utf-8"?>
<sst xmlns="http://schemas.openxmlformats.org/spreadsheetml/2006/main" count="468" uniqueCount="368">
  <si>
    <t>Svalutazione crediti</t>
  </si>
  <si>
    <t>Risultato prima delle imposte</t>
  </si>
  <si>
    <t>Immobilizzazioni finanziarie</t>
  </si>
  <si>
    <t>Totale Immobilizzazioni</t>
  </si>
  <si>
    <t>Prodotti finiti</t>
  </si>
  <si>
    <t>Assegni</t>
  </si>
  <si>
    <t>Ratei e risconti attivi</t>
  </si>
  <si>
    <t>Totale Attivo</t>
  </si>
  <si>
    <t>Altri fondi per rischi e oneri</t>
  </si>
  <si>
    <t>Debiti tributari</t>
  </si>
  <si>
    <t>zKDGenKDC</t>
  </si>
  <si>
    <t>zKDGenDisp</t>
  </si>
  <si>
    <t>zKDCalcFileName</t>
  </si>
  <si>
    <t>kalios mio 0602.kdc</t>
  </si>
  <si>
    <t>zKDStyleNumFormat</t>
  </si>
  <si>
    <t>zKDStyleBackground</t>
  </si>
  <si>
    <t>zKDStyleFont</t>
  </si>
  <si>
    <t>zKDCalcSheetMenuIncl</t>
  </si>
  <si>
    <t>Yes</t>
  </si>
  <si>
    <t>zKDCalcSheetMenuTL</t>
  </si>
  <si>
    <t>A1</t>
  </si>
  <si>
    <t>zKDCalcSheetMenuBR</t>
  </si>
  <si>
    <t>R87</t>
  </si>
  <si>
    <t>zKDCalcSheetMenuSynch</t>
  </si>
  <si>
    <t>zKDCalcSheetInserimento_storicoIncl</t>
  </si>
  <si>
    <t>zKDCalcSheetInserimento_storicoTL</t>
  </si>
  <si>
    <t>zKDCalcSheetInserimento_storicoBR</t>
  </si>
  <si>
    <t>I277</t>
  </si>
  <si>
    <t>zKDCalcSheetInserimento_storicoSynch</t>
  </si>
  <si>
    <t>zKDCalcSheetSimulazioneIncl</t>
  </si>
  <si>
    <t>zKDCalcSheetSimulazioneTL</t>
  </si>
  <si>
    <t>zKDCalcSheetSimulazioneBR</t>
  </si>
  <si>
    <t>N48</t>
  </si>
  <si>
    <t>zKDCalcSheetSimulazioneSynch</t>
  </si>
  <si>
    <t>zKDCalcSheetCEIncl</t>
  </si>
  <si>
    <t>zKDCalcSheetCETL</t>
  </si>
  <si>
    <t>zKDCalcSheetCEBR</t>
  </si>
  <si>
    <t>T26</t>
  </si>
  <si>
    <t>zKDCalcSheetCESynch</t>
  </si>
  <si>
    <t>zKDCalcSheetSPIncl</t>
  </si>
  <si>
    <t>zKDCalcSheetSPTL</t>
  </si>
  <si>
    <t>zKDCalcSheetSPBR</t>
  </si>
  <si>
    <t>T24</t>
  </si>
  <si>
    <t>zKDCalcSheetSPSynch</t>
  </si>
  <si>
    <t>zKDCalcSheetRFIncl</t>
  </si>
  <si>
    <t>zKDCalcSheetRFTL</t>
  </si>
  <si>
    <t>zKDCalcSheetRFBR</t>
  </si>
  <si>
    <t>P32</t>
  </si>
  <si>
    <t>zKDCalcSheetRFSynch</t>
  </si>
  <si>
    <t>zKDCalcSheetIndiciredditivitàIncl</t>
  </si>
  <si>
    <t>zKDCalcSheetIndiciredditivitàTL</t>
  </si>
  <si>
    <t>zKDCalcSheetIndiciredditivitàBR</t>
  </si>
  <si>
    <t>G12</t>
  </si>
  <si>
    <t>zKDCalcSheetIndiciredditivitàSynch</t>
  </si>
  <si>
    <t>zKDCalcSheetIndiciefficienzaIncl</t>
  </si>
  <si>
    <t>zKDCalcSheetIndiciefficienzaTL</t>
  </si>
  <si>
    <t>zKDCalcSheetIndiciefficienzaBR</t>
  </si>
  <si>
    <t>G19</t>
  </si>
  <si>
    <t>zKDCalcSheetIndiciefficienzaSynch</t>
  </si>
  <si>
    <t>zKDCalcSheetIndicistrutturaIncl</t>
  </si>
  <si>
    <t>zKDCalcSheetIndicistrutturaTL</t>
  </si>
  <si>
    <t>zKDCalcSheetIndicistrutturaBR</t>
  </si>
  <si>
    <t>EX44</t>
  </si>
  <si>
    <t>zKDCalcSheetIndicistrutturaSynch</t>
  </si>
  <si>
    <t>zKDCalcSheetGraficiIncl</t>
  </si>
  <si>
    <t>zKDCalcSheetGraficiTL</t>
  </si>
  <si>
    <t>zKDCalcSheetGraficiBR</t>
  </si>
  <si>
    <t>zKDCalcSheetGraficiSynch</t>
  </si>
  <si>
    <t>zKDCalcOutputDir</t>
  </si>
  <si>
    <t>zKDDispFileName</t>
  </si>
  <si>
    <t>kalios mio 0602.html</t>
  </si>
  <si>
    <t>zKDDispTemplateType</t>
  </si>
  <si>
    <t>zKDDispTemplate</t>
  </si>
  <si>
    <t>C:\Programmi\Knowledge Dynamics\KDCalc\Designer\templates\HTML\</t>
  </si>
  <si>
    <t>zKDDispCellDetect</t>
  </si>
  <si>
    <t>zKDDispInputColor</t>
  </si>
  <si>
    <t>zKDDispInStartText</t>
  </si>
  <si>
    <t>IN_</t>
  </si>
  <si>
    <t>zKDDispInputDisplayColor</t>
  </si>
  <si>
    <t>zKDDispGridlines</t>
  </si>
  <si>
    <t>zKDDispHeaders</t>
  </si>
  <si>
    <t>zKDDispGenType</t>
  </si>
  <si>
    <t>zKDDispRecalc</t>
  </si>
  <si>
    <t>zKDDispInputCellBorder</t>
  </si>
  <si>
    <t>zKDDispWidthType</t>
  </si>
  <si>
    <t>zKDDispWidthPixel</t>
  </si>
  <si>
    <t>zKDDispWidthPct</t>
  </si>
  <si>
    <t>zKDDispSheetMenuIncl</t>
  </si>
  <si>
    <t>zKDDispSheetMenuTL</t>
  </si>
  <si>
    <t>zKDDispSheetMenuBR</t>
  </si>
  <si>
    <t>zKDDispSheetMenuSynch</t>
  </si>
  <si>
    <t>zKDDispSheetInserimento_storicoIncl</t>
  </si>
  <si>
    <t>zKDDispSheetInserimento_storicoTL</t>
  </si>
  <si>
    <t>zKDDispSheetInserimento_storicoBR</t>
  </si>
  <si>
    <t>zKDDispSheetInserimento_storicoSynch</t>
  </si>
  <si>
    <t>zKDDispSheetSimulazioneIncl</t>
  </si>
  <si>
    <t>zKDDispSheetSimulazioneTL</t>
  </si>
  <si>
    <t>zKDDispSheetSimulazioneBR</t>
  </si>
  <si>
    <t>zKDDispSheetSimulazioneSynch</t>
  </si>
  <si>
    <t>zKDDispSheetCEIncl</t>
  </si>
  <si>
    <t>zKDDispSheetCETL</t>
  </si>
  <si>
    <t>zKDDispSheetCEBR</t>
  </si>
  <si>
    <t>zKDDispSheetCESynch</t>
  </si>
  <si>
    <t>zKDDispSheetSPIncl</t>
  </si>
  <si>
    <t>zKDDispSheetSPTL</t>
  </si>
  <si>
    <t>zKDDispSheetSPBR</t>
  </si>
  <si>
    <t>zKDDispSheetSPSynch</t>
  </si>
  <si>
    <t>zKDDispSheetRFIncl</t>
  </si>
  <si>
    <t>zKDDispSheetRFTL</t>
  </si>
  <si>
    <t>zKDDispSheetRFBR</t>
  </si>
  <si>
    <t>zKDDispSheetRFSynch</t>
  </si>
  <si>
    <t>zKDDispSheetIndiciredditivitàIncl</t>
  </si>
  <si>
    <t>zKDDispSheetIndiciredditivitàTL</t>
  </si>
  <si>
    <t>zKDDispSheetIndiciredditivitàBR</t>
  </si>
  <si>
    <t>zKDDispSheetIndiciredditivitàSynch</t>
  </si>
  <si>
    <t>zKDDispSheetIndiciefficienzaIncl</t>
  </si>
  <si>
    <t>zKDDispSheetIndiciefficienzaTL</t>
  </si>
  <si>
    <t>zKDDispSheetIndiciefficienzaBR</t>
  </si>
  <si>
    <t>zKDDispSheetIndiciefficienzaSynch</t>
  </si>
  <si>
    <t>zKDDispSheetIndicistrutturaIncl</t>
  </si>
  <si>
    <t>zKDDispSheetIndicistrutturaTL</t>
  </si>
  <si>
    <t>zKDDispSheetIndicistrutturaBR</t>
  </si>
  <si>
    <t>zKDDispSheetIndicistrutturaSynch</t>
  </si>
  <si>
    <t>zKDDispSheetGraficiIncl</t>
  </si>
  <si>
    <t>zKDDispSheetGraficiTL</t>
  </si>
  <si>
    <t>zKDDispSheetGraficiBR</t>
  </si>
  <si>
    <t>zKDDispSheetGraficiSynch</t>
  </si>
  <si>
    <t>C:\Documents and Settings\il capo\Documenti\unipi\tesi mia\html\</t>
  </si>
  <si>
    <t>Costi per servizi</t>
  </si>
  <si>
    <t>Costi per godimento beni di terzi</t>
  </si>
  <si>
    <t>Impieghi</t>
  </si>
  <si>
    <t>Fonti</t>
  </si>
  <si>
    <t>ATTIVO CIRCOLANTE</t>
  </si>
  <si>
    <t>Denaro in cassa</t>
  </si>
  <si>
    <t>Totale Disponibilità liquide</t>
  </si>
  <si>
    <t>Disponibilità finanziarie</t>
  </si>
  <si>
    <t>Totale Disponibilità finanziarie</t>
  </si>
  <si>
    <t>Rimanenze</t>
  </si>
  <si>
    <t>IMMOBILIZZAZIONI</t>
  </si>
  <si>
    <t>Disaggi su prestiti</t>
  </si>
  <si>
    <t>Totale Immobilizzazioni immateriali</t>
  </si>
  <si>
    <t>Immobilizzazioni materiali</t>
  </si>
  <si>
    <t>Immobilizzazioni in corso e acconti</t>
  </si>
  <si>
    <t>Totale Immobilizzazioni materiali</t>
  </si>
  <si>
    <t>Crediti v/clienti</t>
  </si>
  <si>
    <t>Totale Immobilizzazioni finanziarie</t>
  </si>
  <si>
    <t>Totale Impieghi</t>
  </si>
  <si>
    <t>Passività correnti</t>
  </si>
  <si>
    <t>Fondo per imposte</t>
  </si>
  <si>
    <t>Ratei passivi</t>
  </si>
  <si>
    <t>Totale Passività correnti</t>
  </si>
  <si>
    <t>Passività consolidate</t>
  </si>
  <si>
    <t>Totale Passività consolidate</t>
  </si>
  <si>
    <t>Totale Passività</t>
  </si>
  <si>
    <t>CAPITALE PROPRIO</t>
  </si>
  <si>
    <t>Totale Capitale proprio</t>
  </si>
  <si>
    <t>Totale Fonti</t>
  </si>
  <si>
    <t>Disponibilità liquide</t>
  </si>
  <si>
    <t>TFR</t>
  </si>
  <si>
    <t xml:space="preserve">Prestiti obbligazionari </t>
  </si>
  <si>
    <t xml:space="preserve">Debiti v/banche </t>
  </si>
  <si>
    <t xml:space="preserve">Debiti v/fornitori </t>
  </si>
  <si>
    <t xml:space="preserve">Crediti v/clienti </t>
  </si>
  <si>
    <t xml:space="preserve">Crediti verso altri </t>
  </si>
  <si>
    <t xml:space="preserve">Materie prime e sussidiarie </t>
  </si>
  <si>
    <t xml:space="preserve">Prodotti in lavorazione </t>
  </si>
  <si>
    <t xml:space="preserve">Altri fondi per rischi e oneri </t>
  </si>
  <si>
    <t>Debiti v/fornitori</t>
  </si>
  <si>
    <t>Immobilizzazioni immateriali</t>
  </si>
  <si>
    <t xml:space="preserve"> Costi di ricerca e sviluppo </t>
  </si>
  <si>
    <t xml:space="preserve">Terreni e fabbricati </t>
  </si>
  <si>
    <t>Impianti e macchinario</t>
  </si>
  <si>
    <t xml:space="preserve">Capitale sociale </t>
  </si>
  <si>
    <t xml:space="preserve">Riserva legale </t>
  </si>
  <si>
    <t xml:space="preserve">Riserva statutaria </t>
  </si>
  <si>
    <t>Utile da accantonare</t>
  </si>
  <si>
    <t xml:space="preserve">Attrezzature industriali e commerc. </t>
  </si>
  <si>
    <t>Altri beni</t>
  </si>
  <si>
    <t xml:space="preserve">Debiti v/Istituti di previdenza </t>
  </si>
  <si>
    <t>Utile agli azionisti</t>
  </si>
  <si>
    <t xml:space="preserve">Totale Rimanenze </t>
  </si>
  <si>
    <t>Totale Attivo circolante</t>
  </si>
  <si>
    <t>A) Crediti verso soci</t>
  </si>
  <si>
    <t>(di cui già richiamati ..........................)</t>
  </si>
  <si>
    <t>B) Immobilizzazioni</t>
  </si>
  <si>
    <t>I – Immobilizzazioni immateriali</t>
  </si>
  <si>
    <t>Totale</t>
  </si>
  <si>
    <t>II – Immobilizzazioni materiali</t>
  </si>
  <si>
    <t>III – Immobilizzazioni finanziarie</t>
  </si>
  <si>
    <t>Totale Immobilizzazioni (B)</t>
  </si>
  <si>
    <t>C) Attivo circolante</t>
  </si>
  <si>
    <t>I – Rimanenze</t>
  </si>
  <si>
    <t>3) lavori in corso su ordinazione</t>
  </si>
  <si>
    <t>4) prodotti finiti e merci</t>
  </si>
  <si>
    <t>5) acconti</t>
  </si>
  <si>
    <t>II – Crediti</t>
  </si>
  <si>
    <t>2) v/imprese controllate</t>
  </si>
  <si>
    <t>3) v/imprese collegate</t>
  </si>
  <si>
    <t>4) v/controllanti</t>
  </si>
  <si>
    <t>4-bis) crediti tributari</t>
  </si>
  <si>
    <t>4-ter) imposte anticipate</t>
  </si>
  <si>
    <t>5) verso altri</t>
  </si>
  <si>
    <t>1) partecipaz. in imprese controllate</t>
  </si>
  <si>
    <t>2) partecipaz. in imprese collegate</t>
  </si>
  <si>
    <t>3) partecipaz. in imprese controllanti</t>
  </si>
  <si>
    <t>4) altre partecipazioni</t>
  </si>
  <si>
    <t>5) azioni proprie</t>
  </si>
  <si>
    <t>6) altri titoli</t>
  </si>
  <si>
    <t>IV – Disponibilità liquide</t>
  </si>
  <si>
    <t>1) depositi bancari e postali</t>
  </si>
  <si>
    <t>2) assegni</t>
  </si>
  <si>
    <t>3) denaro e valori in cassa</t>
  </si>
  <si>
    <t>Totale Attivo circolante (C)</t>
  </si>
  <si>
    <t>D) Ratei e risconti</t>
  </si>
  <si>
    <t>3) diritti di brevetto ind.le e di utilizzo opere d’ingegno</t>
  </si>
  <si>
    <t>1) materie prime, sussidiarie e di consumo</t>
  </si>
  <si>
    <t>2) prodotti in corso di lavorazione e semilavorati</t>
  </si>
  <si>
    <t>III – Attività finanziarie che non costituiscono immobilizz.</t>
  </si>
  <si>
    <t>VIII– Utili (Perdite) a nuovo</t>
  </si>
  <si>
    <t>IX – Utile (Perdita) dell’esercizio</t>
  </si>
  <si>
    <t>Totale A</t>
  </si>
  <si>
    <t>Totale B</t>
  </si>
  <si>
    <t>Totale passivo</t>
  </si>
  <si>
    <t>I – Capitale</t>
  </si>
  <si>
    <t>II – Riserva sovrapprezzo azioni </t>
  </si>
  <si>
    <t>III – Riserve di rivalutazione</t>
  </si>
  <si>
    <t>IV – Riserva legale</t>
  </si>
  <si>
    <t>V – Riserve statutarie</t>
  </si>
  <si>
    <t>VI – Riserva azioni proprie in portafoglio</t>
  </si>
  <si>
    <t>VII – Altre riserve</t>
  </si>
  <si>
    <t>A) Patrimonio netto</t>
  </si>
  <si>
    <t>B) Fondi per rischi e oneri</t>
  </si>
  <si>
    <t>C) TFR</t>
  </si>
  <si>
    <t>D) Debiti</t>
  </si>
  <si>
    <t>E) Ratei e risconti</t>
  </si>
  <si>
    <t>1) per trattamento di quiescenza ...</t>
  </si>
  <si>
    <t>2) per imposte</t>
  </si>
  <si>
    <t>3) altri</t>
  </si>
  <si>
    <t>2) obbligazioni convertibili</t>
  </si>
  <si>
    <t>3) v/soci per finanz.</t>
  </si>
  <si>
    <t>5) v/altri finanziatori</t>
  </si>
  <si>
    <t>6) acconti</t>
  </si>
  <si>
    <t>8) rappresentati da titoli di credito</t>
  </si>
  <si>
    <t>9) v/imprese controllate</t>
  </si>
  <si>
    <t>10) v/imprese collegate</t>
  </si>
  <si>
    <t>11) v/controllanti</t>
  </si>
  <si>
    <t>12) tributari</t>
  </si>
  <si>
    <t>13) v/Istituti di previdenza</t>
  </si>
  <si>
    <t>14) altri debiti</t>
  </si>
  <si>
    <t>1) partecipazioni</t>
  </si>
  <si>
    <t>2) crediti</t>
  </si>
  <si>
    <t>3) altri titoli</t>
  </si>
  <si>
    <t>4) azioni proprie</t>
  </si>
  <si>
    <t>1) costi di impianto e di ampliamento</t>
  </si>
  <si>
    <t>2) costi di ricerca, di sviluppo e di pubblicità</t>
  </si>
  <si>
    <t>4) concessioni, licenze, marchi e diritti simili</t>
  </si>
  <si>
    <t>5) avviamento</t>
  </si>
  <si>
    <t>6) immobilizzazioni in corso e acconti</t>
  </si>
  <si>
    <t>7) altre</t>
  </si>
  <si>
    <t>1) terreni e fabbricati</t>
  </si>
  <si>
    <t>2) impianti e macchinario</t>
  </si>
  <si>
    <t>3) attrezzature industriali e commerciali</t>
  </si>
  <si>
    <t>4) altri beni</t>
  </si>
  <si>
    <t>5) immobilizzazioni in corso e acconti</t>
  </si>
  <si>
    <t>assoluti</t>
  </si>
  <si>
    <t>%</t>
  </si>
  <si>
    <t>Depositi bancari e postali</t>
  </si>
  <si>
    <t>di cui esigibili oltre l’anno</t>
  </si>
  <si>
    <t>1) v/clienti</t>
  </si>
  <si>
    <t>di cui Disaggi su prestiti</t>
  </si>
  <si>
    <t xml:space="preserve">4) v/banche </t>
  </si>
  <si>
    <t>(di cui 190.000 scad. oltre)</t>
  </si>
  <si>
    <t xml:space="preserve">1) obbligazioni </t>
  </si>
  <si>
    <t>(di cui 285.000 scad. Oltre)</t>
  </si>
  <si>
    <t xml:space="preserve">7) v/fornitori </t>
  </si>
  <si>
    <t>(di cui 192.000 scad. oltre)</t>
  </si>
  <si>
    <t>di cui esigibile entro l'esercizio</t>
  </si>
  <si>
    <t>(di cui 21.600 scad. Oltre)</t>
  </si>
  <si>
    <t>Diritti di brevetto ind.le e di utilizzo opere d’ingegno</t>
  </si>
  <si>
    <t>assoluto</t>
  </si>
  <si>
    <t>A) Valore della produzione</t>
  </si>
  <si>
    <t>parziali</t>
  </si>
  <si>
    <t>totali</t>
  </si>
  <si>
    <t>1) Ricavi delle vendite e delle prestazioni</t>
  </si>
  <si>
    <t>2) Variaz. delle rimanenze di prod. in corso di lavorazione, semilavorati e finiti</t>
  </si>
  <si>
    <t>3) Variazione dei lavori in corso su ordinazione</t>
  </si>
  <si>
    <t>4) Incrementi di immobilizzazioni per lavori interni</t>
  </si>
  <si>
    <t>5) Altri ricavi e proventi</t>
  </si>
  <si>
    <t>B) Costi della produzione</t>
  </si>
  <si>
    <t>6) Per materie prime, sussidiarie, di consumo, di merci</t>
  </si>
  <si>
    <t>7) Per servizi</t>
  </si>
  <si>
    <t>8) Per godimento di beni di terzi</t>
  </si>
  <si>
    <t>9) Per il personale:</t>
  </si>
  <si>
    <t>a) salari e stipendi</t>
  </si>
  <si>
    <t>b) oneri sociali</t>
  </si>
  <si>
    <t>c) trattamento di fine rapporto</t>
  </si>
  <si>
    <t>10) Ammortamenti e svalutazioni:</t>
  </si>
  <si>
    <t>a) ammortamento delle immobilizzazioni immateriali</t>
  </si>
  <si>
    <t>b) ammortamento delle immobilizzazioni materiali</t>
  </si>
  <si>
    <t>d) svalutaz. dei crediti compresi nell’attivo circol. e delle disponibilità liquide</t>
  </si>
  <si>
    <t>11) Variaz. delle rimanenze di mat. prime, sussidiarie, di consumo e di merci</t>
  </si>
  <si>
    <t>12) Accantonamenti per rischi</t>
  </si>
  <si>
    <t>13) Altri accantonamenti</t>
  </si>
  <si>
    <t>14) Oneri diversi di gestione</t>
  </si>
  <si>
    <t>Differenza tra Valore e Costi della produzione (A–B)</t>
  </si>
  <si>
    <t>C) Proventi e oneri finanziari</t>
  </si>
  <si>
    <t>15) Proventi da partecipazioni</t>
  </si>
  <si>
    <t>16) Altri proventi finanziari:</t>
  </si>
  <si>
    <t>d) proventi diversi dai precedenti</t>
  </si>
  <si>
    <t>17) Interessi e altri oneri finanziari</t>
  </si>
  <si>
    <t>17-bis) Utili e perdite su cambi</t>
  </si>
  <si>
    <t>D) Rettifiche di valore di attività finanziarie</t>
  </si>
  <si>
    <t>18) Rivalutazioni</t>
  </si>
  <si>
    <t>19) Svalutazioni</t>
  </si>
  <si>
    <r>
      <t xml:space="preserve">Totale D </t>
    </r>
    <r>
      <rPr>
        <sz val="11"/>
        <color rgb="FF231F20"/>
        <rFont val="Times New Roman"/>
        <family val="1"/>
      </rPr>
      <t>(18 – 19)</t>
    </r>
  </si>
  <si>
    <t>E) Proventi e oneri straordinari</t>
  </si>
  <si>
    <t>20) Proventi straordinari (di cui plusvalenze da alienazioni ...........................)</t>
  </si>
  <si>
    <t>21) Oneri straordinari (di cui minusvalenze da alienazioni ...........................)</t>
  </si>
  <si>
    <r>
      <t xml:space="preserve">Totale E </t>
    </r>
    <r>
      <rPr>
        <sz val="11"/>
        <color rgb="FF231F20"/>
        <rFont val="Times New Roman"/>
        <family val="1"/>
      </rPr>
      <t>(20 – 21)</t>
    </r>
  </si>
  <si>
    <t>22) Imposte sul reddito dell’esercizio, correnti, differite e anticipate</t>
  </si>
  <si>
    <r>
      <t xml:space="preserve">23) </t>
    </r>
    <r>
      <rPr>
        <b/>
        <sz val="11"/>
        <color rgb="FF231F20"/>
        <rFont val="Times New Roman"/>
        <family val="1"/>
      </rPr>
      <t>Utile (Perdita) dell’esercizio</t>
    </r>
  </si>
  <si>
    <t>Ricavi delle vendite e delle prestazioni</t>
  </si>
  <si>
    <t>Variazioni delle rimanenze di prodotti in corso di lavorazione e finiti</t>
  </si>
  <si>
    <t>Incrementi di immobilizzazioni per lavori interni</t>
  </si>
  <si>
    <t>Altri ricavi e proventi</t>
  </si>
  <si>
    <t>Valore della produzione realizzata (prodotto di esercizio)</t>
  </si>
  <si>
    <t>Consumi di materie</t>
  </si>
  <si>
    <t>Valore aggiunto operativo</t>
  </si>
  <si>
    <t>Costi del personale</t>
  </si>
  <si>
    <t>Margine operativo lordo (EBITDA)</t>
  </si>
  <si>
    <t>Ammortamenti</t>
  </si>
  <si>
    <t>Accantonamenti</t>
  </si>
  <si>
    <t>Reddito operativo caratteristico (EBIT)</t>
  </si>
  <si>
    <t>Risultato della gestione finanziaria</t>
  </si>
  <si>
    <t>Risultato ordinario o corrente</t>
  </si>
  <si>
    <t>Imposte dell’esercizio</t>
  </si>
  <si>
    <t>Risultato netto</t>
  </si>
  <si>
    <t>Costi commerciali</t>
  </si>
  <si>
    <t>Costi amministrativi</t>
  </si>
  <si>
    <t>Risultato della gestione straordinaria</t>
  </si>
  <si>
    <t>voci</t>
  </si>
  <si>
    <r>
      <t xml:space="preserve">Totale C </t>
    </r>
    <r>
      <rPr>
        <sz val="11"/>
        <color rgb="FF231F20"/>
        <rFont val="Times New Roman"/>
        <family val="1"/>
      </rPr>
      <t>(15 + 16 – 17 -</t>
    </r>
    <r>
      <rPr>
        <sz val="11"/>
        <color rgb="FF231F20"/>
        <rFont val="Arial"/>
        <family val="2"/>
      </rPr>
      <t xml:space="preserve"> </t>
    </r>
    <r>
      <rPr>
        <sz val="11"/>
        <color rgb="FF231F20"/>
        <rFont val="Times New Roman"/>
        <family val="1"/>
      </rPr>
      <t>17-bis)</t>
    </r>
  </si>
  <si>
    <r>
      <t xml:space="preserve">Risultato prima delle imposte </t>
    </r>
    <r>
      <rPr>
        <sz val="11"/>
        <color rgb="FF231F20"/>
        <rFont val="Times New Roman"/>
        <family val="1"/>
      </rPr>
      <t>(A – B +/-</t>
    </r>
    <r>
      <rPr>
        <sz val="11"/>
        <color rgb="FF231F20"/>
        <rFont val="Arial"/>
        <family val="2"/>
      </rPr>
      <t xml:space="preserve"> </t>
    </r>
    <r>
      <rPr>
        <sz val="11"/>
        <color rgb="FF231F20"/>
        <rFont val="Times New Roman"/>
        <family val="1"/>
      </rPr>
      <t xml:space="preserve">C </t>
    </r>
    <r>
      <rPr>
        <sz val="11"/>
        <color rgb="FF231F20"/>
        <rFont val="Arial"/>
        <family val="2"/>
      </rPr>
      <t xml:space="preserve">+/- </t>
    </r>
    <r>
      <rPr>
        <sz val="11"/>
        <color rgb="FF231F20"/>
        <rFont val="Times New Roman"/>
        <family val="1"/>
      </rPr>
      <t xml:space="preserve">D </t>
    </r>
    <r>
      <rPr>
        <sz val="11"/>
        <color rgb="FF231F20"/>
        <rFont val="Arial"/>
        <family val="2"/>
      </rPr>
      <t xml:space="preserve">+/- </t>
    </r>
    <r>
      <rPr>
        <sz val="11"/>
        <color rgb="FF231F20"/>
        <rFont val="Times New Roman"/>
        <family val="1"/>
      </rPr>
      <t>E)</t>
    </r>
  </si>
  <si>
    <t>PASSIVITA'</t>
  </si>
  <si>
    <t>% su ricavi</t>
  </si>
  <si>
    <t>%su PE</t>
  </si>
  <si>
    <t>Voci</t>
  </si>
  <si>
    <t>Consumo di materie</t>
  </si>
  <si>
    <t>&gt;&gt; Acquisti di materie prime e di consumo</t>
  </si>
  <si>
    <t>&gt;&gt; Variazione delle rimanenze di magazzino materie</t>
  </si>
  <si>
    <t>&gt;&gt; Costruzioni interne</t>
  </si>
  <si>
    <t>&gt;&gt; Per godimento di beni di terzi</t>
  </si>
  <si>
    <t>&gt;&gt; Per servizi</t>
  </si>
  <si>
    <t>&gt;&gt; Per il personale</t>
  </si>
  <si>
    <t>&gt;&gt; Ammortamenti</t>
  </si>
  <si>
    <t>&gt;&gt; Svalutazione crediti</t>
  </si>
  <si>
    <t>&gt;&gt; Altri accantonamenti</t>
  </si>
  <si>
    <t>Costi industriali</t>
  </si>
  <si>
    <t>&gt;&gt; Variazione delle rimanenze di magazzino prodotti</t>
  </si>
  <si>
    <t>&gt;&gt; Proventi vari</t>
  </si>
  <si>
    <t>% sui ricavi</t>
  </si>
  <si>
    <t>Margine lordo industriale (EBITDA)</t>
  </si>
  <si>
    <t>Costo industriale del venduto</t>
  </si>
  <si>
    <t>un dipendente lascerà l’azienda nell’esercizio successivo e gli verrà corrisposto un trattamento di fine rapporto pari a 28.750,00 euro;</t>
  </si>
  <si>
    <t>una parte delle Fonti per rischi e oneri (“Altri”) sarà presumibilmente utilizzata per 21.600,00 euro oltre l’esercizio successivo</t>
  </si>
  <si>
    <t>saranno distribuiti utili agli azionisti per 86.940</t>
  </si>
  <si>
    <t>Altri ricavi e proventi sono comprese plusvalenze per 10.000,00 euro</t>
  </si>
  <si>
    <t>Oneri diversi di gestione sono comprese minusvalenze per 20.000,00 euro,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</si>
</sst>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</font>
    <font>
      <sz val="10"/>
      <color rgb="FF231F20"/>
      <name val="Times New Roman"/>
      <family val="1"/>
    </font>
    <font>
      <b/>
      <sz val="11"/>
      <color rgb="FF231F20"/>
      <name val="Times New Roman"/>
      <family val="1"/>
    </font>
    <font>
      <sz val="11"/>
      <color rgb="FF231F2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rgb="FF231F20"/>
      <name val="Times New Roman"/>
      <family val="1"/>
    </font>
    <font>
      <i/>
      <sz val="11"/>
      <name val="Times New Roman"/>
      <family val="1"/>
    </font>
    <font>
      <sz val="11"/>
      <color rgb="FF231F20"/>
      <name val="Arial"/>
      <family val="2"/>
    </font>
    <font>
      <b/>
      <i/>
      <sz val="11"/>
      <color rgb="FF231F20"/>
      <name val="Times New Roman"/>
      <family val="1"/>
    </font>
    <font>
      <b/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164" fontId="7" fillId="0" borderId="0" xfId="2" applyFont="1" applyAlignment="1">
      <alignment horizontal="right"/>
    </xf>
    <xf numFmtId="164" fontId="7" fillId="0" borderId="2" xfId="2" applyFont="1" applyBorder="1" applyAlignment="1">
      <alignment horizontal="right"/>
    </xf>
    <xf numFmtId="164" fontId="6" fillId="0" borderId="2" xfId="2" applyFont="1" applyBorder="1" applyAlignment="1">
      <alignment horizontal="right" vertical="center"/>
    </xf>
    <xf numFmtId="164" fontId="6" fillId="0" borderId="2" xfId="2" applyFont="1" applyBorder="1" applyAlignment="1">
      <alignment horizontal="right" vertical="center" wrapText="1"/>
    </xf>
    <xf numFmtId="164" fontId="0" fillId="0" borderId="0" xfId="2" applyFont="1" applyAlignment="1">
      <alignment horizontal="right"/>
    </xf>
    <xf numFmtId="0" fontId="7" fillId="0" borderId="0" xfId="0" applyFont="1" applyAlignment="1"/>
    <xf numFmtId="0" fontId="0" fillId="0" borderId="0" xfId="0" applyAlignment="1"/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64" fontId="7" fillId="0" borderId="2" xfId="2" applyFont="1" applyBorder="1" applyAlignment="1">
      <alignment horizontal="right" vertical="top" wrapText="1"/>
    </xf>
    <xf numFmtId="164" fontId="5" fillId="0" borderId="2" xfId="2" applyFont="1" applyBorder="1" applyAlignment="1">
      <alignment horizontal="right" vertical="center" wrapText="1"/>
    </xf>
    <xf numFmtId="0" fontId="7" fillId="0" borderId="2" xfId="0" applyFont="1" applyBorder="1" applyAlignment="1"/>
    <xf numFmtId="0" fontId="7" fillId="0" borderId="2" xfId="0" applyFont="1" applyBorder="1" applyAlignment="1">
      <alignment vertical="center"/>
    </xf>
    <xf numFmtId="0" fontId="8" fillId="0" borderId="2" xfId="0" applyFont="1" applyBorder="1" applyAlignment="1"/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164" fontId="5" fillId="0" borderId="3" xfId="2" applyFont="1" applyBorder="1" applyAlignment="1">
      <alignment horizontal="right" vertical="center" wrapText="1"/>
    </xf>
    <xf numFmtId="164" fontId="7" fillId="0" borderId="3" xfId="2" applyFont="1" applyBorder="1" applyAlignment="1">
      <alignment horizontal="right" vertical="center"/>
    </xf>
    <xf numFmtId="164" fontId="6" fillId="0" borderId="3" xfId="2" applyFont="1" applyBorder="1" applyAlignment="1">
      <alignment horizontal="right" vertical="center" wrapText="1"/>
    </xf>
    <xf numFmtId="164" fontId="7" fillId="0" borderId="3" xfId="2" applyFont="1" applyBorder="1" applyAlignment="1">
      <alignment horizontal="right" vertical="center" wrapText="1"/>
    </xf>
    <xf numFmtId="164" fontId="0" fillId="0" borderId="0" xfId="2" applyFont="1" applyBorder="1" applyAlignment="1">
      <alignment horizontal="right" vertical="center"/>
    </xf>
    <xf numFmtId="164" fontId="7" fillId="0" borderId="2" xfId="2" applyFont="1" applyBorder="1" applyAlignment="1">
      <alignment horizontal="right" vertical="center"/>
    </xf>
    <xf numFmtId="164" fontId="8" fillId="0" borderId="2" xfId="2" applyFont="1" applyBorder="1" applyAlignment="1">
      <alignment horizontal="right"/>
    </xf>
    <xf numFmtId="0" fontId="8" fillId="0" borderId="2" xfId="0" applyFont="1" applyBorder="1" applyAlignment="1">
      <alignment horizontal="left" vertical="center"/>
    </xf>
    <xf numFmtId="164" fontId="6" fillId="0" borderId="2" xfId="2" applyFont="1" applyFill="1" applyBorder="1" applyAlignment="1">
      <alignment horizontal="right" vertical="center" wrapText="1"/>
    </xf>
    <xf numFmtId="4" fontId="6" fillId="0" borderId="2" xfId="0" applyNumberFormat="1" applyFont="1" applyBorder="1"/>
    <xf numFmtId="0" fontId="9" fillId="0" borderId="2" xfId="0" applyFont="1" applyBorder="1" applyAlignment="1">
      <alignment vertical="center"/>
    </xf>
    <xf numFmtId="164" fontId="9" fillId="0" borderId="2" xfId="2" applyFont="1" applyBorder="1" applyAlignment="1">
      <alignment horizontal="right" vertical="center" wrapText="1"/>
    </xf>
    <xf numFmtId="164" fontId="10" fillId="0" borderId="2" xfId="2" applyFont="1" applyBorder="1" applyAlignment="1">
      <alignment horizontal="right" vertical="top" wrapText="1"/>
    </xf>
    <xf numFmtId="4" fontId="9" fillId="0" borderId="2" xfId="0" applyNumberFormat="1" applyFont="1" applyBorder="1"/>
    <xf numFmtId="164" fontId="6" fillId="0" borderId="3" xfId="2" applyFont="1" applyFill="1" applyBorder="1" applyAlignment="1">
      <alignment horizontal="right" vertical="center" wrapText="1"/>
    </xf>
    <xf numFmtId="10" fontId="7" fillId="0" borderId="2" xfId="1" applyNumberFormat="1" applyFont="1" applyBorder="1" applyAlignment="1">
      <alignment horizontal="right" vertical="center"/>
    </xf>
    <xf numFmtId="0" fontId="7" fillId="0" borderId="4" xfId="0" applyFont="1" applyBorder="1" applyAlignment="1"/>
    <xf numFmtId="164" fontId="7" fillId="0" borderId="4" xfId="2" applyFont="1" applyBorder="1" applyAlignment="1">
      <alignment horizontal="right"/>
    </xf>
    <xf numFmtId="0" fontId="0" fillId="0" borderId="0" xfId="0" applyBorder="1" applyAlignment="1"/>
    <xf numFmtId="164" fontId="0" fillId="0" borderId="0" xfId="2" applyFont="1" applyBorder="1" applyAlignment="1">
      <alignment horizontal="right"/>
    </xf>
    <xf numFmtId="0" fontId="7" fillId="0" borderId="1" xfId="0" applyFont="1" applyBorder="1" applyAlignment="1"/>
    <xf numFmtId="164" fontId="7" fillId="0" borderId="1" xfId="2" applyFont="1" applyBorder="1" applyAlignment="1">
      <alignment horizontal="right"/>
    </xf>
    <xf numFmtId="0" fontId="0" fillId="0" borderId="0" xfId="0" applyAlignment="1">
      <alignment horizontal="right" vertical="center"/>
    </xf>
    <xf numFmtId="0" fontId="9" fillId="0" borderId="2" xfId="0" applyFont="1" applyBorder="1" applyAlignment="1">
      <alignment horizontal="righ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horizontal="right" vertical="center"/>
    </xf>
    <xf numFmtId="0" fontId="6" fillId="0" borderId="2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wrapText="1"/>
    </xf>
    <xf numFmtId="10" fontId="7" fillId="0" borderId="2" xfId="0" applyNumberFormat="1" applyFont="1" applyBorder="1" applyAlignment="1">
      <alignment horizontal="right" wrapText="1"/>
    </xf>
    <xf numFmtId="10" fontId="7" fillId="0" borderId="2" xfId="1" applyNumberFormat="1" applyFont="1" applyBorder="1" applyAlignment="1">
      <alignment wrapText="1"/>
    </xf>
    <xf numFmtId="0" fontId="5" fillId="0" borderId="2" xfId="0" applyFont="1" applyBorder="1" applyAlignment="1">
      <alignment vertical="center" wrapText="1"/>
    </xf>
    <xf numFmtId="4" fontId="7" fillId="0" borderId="2" xfId="0" applyNumberFormat="1" applyFont="1" applyFill="1" applyBorder="1" applyAlignment="1">
      <alignment horizontal="right" wrapText="1"/>
    </xf>
    <xf numFmtId="0" fontId="5" fillId="0" borderId="2" xfId="0" applyFont="1" applyBorder="1" applyAlignment="1">
      <alignment horizontal="center" vertical="center" wrapText="1"/>
    </xf>
    <xf numFmtId="164" fontId="0" fillId="0" borderId="0" xfId="2" applyFont="1"/>
    <xf numFmtId="10" fontId="7" fillId="0" borderId="2" xfId="1" applyNumberFormat="1" applyFont="1" applyBorder="1"/>
    <xf numFmtId="10" fontId="8" fillId="0" borderId="2" xfId="1" applyNumberFormat="1" applyFont="1" applyBorder="1"/>
    <xf numFmtId="10" fontId="13" fillId="0" borderId="2" xfId="1" applyNumberFormat="1" applyFont="1" applyBorder="1"/>
    <xf numFmtId="0" fontId="8" fillId="0" borderId="2" xfId="0" applyFont="1" applyBorder="1"/>
    <xf numFmtId="164" fontId="8" fillId="0" borderId="2" xfId="2" applyFont="1" applyBorder="1"/>
    <xf numFmtId="0" fontId="12" fillId="0" borderId="2" xfId="0" applyFont="1" applyBorder="1" applyAlignment="1">
      <alignment vertical="center" wrapText="1"/>
    </xf>
    <xf numFmtId="164" fontId="12" fillId="0" borderId="2" xfId="2" applyFont="1" applyBorder="1" applyAlignment="1">
      <alignment horizontal="right" vertical="center" wrapText="1"/>
    </xf>
    <xf numFmtId="164" fontId="0" fillId="0" borderId="2" xfId="2" applyFont="1" applyBorder="1" applyAlignment="1">
      <alignment vertical="top" wrapText="1"/>
    </xf>
    <xf numFmtId="0" fontId="0" fillId="0" borderId="0" xfId="0" applyBorder="1"/>
    <xf numFmtId="164" fontId="0" fillId="0" borderId="0" xfId="2" applyFont="1" applyBorder="1"/>
    <xf numFmtId="164" fontId="4" fillId="0" borderId="0" xfId="2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wrapText="1"/>
    </xf>
    <xf numFmtId="10" fontId="8" fillId="0" borderId="2" xfId="0" applyNumberFormat="1" applyFont="1" applyBorder="1" applyAlignment="1">
      <alignment horizontal="right" wrapText="1"/>
    </xf>
    <xf numFmtId="10" fontId="8" fillId="0" borderId="2" xfId="1" applyNumberFormat="1" applyFont="1" applyBorder="1" applyAlignment="1">
      <alignment wrapText="1"/>
    </xf>
  </cellXfs>
  <cellStyles count="3">
    <cellStyle name="Migliaia" xfId="2" builtinId="3"/>
    <cellStyle name="Normale" xfId="0" builtinId="0"/>
    <cellStyle name="Percentual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99FF"/>
      <rgbColor rgb="00FFFFFF"/>
      <rgbColor rgb="00FF0000"/>
      <rgbColor rgb="00E9E49A"/>
      <rgbColor rgb="000000FF"/>
      <rgbColor rgb="009DC5E6"/>
      <rgbColor rgb="00F4F2E8"/>
      <rgbColor rgb="00E1DC79"/>
      <rgbColor rgb="00800000"/>
      <rgbColor rgb="00008000"/>
      <rgbColor rgb="00000080"/>
      <rgbColor rgb="00808000"/>
      <rgbColor rgb="00800080"/>
      <rgbColor rgb="00008080"/>
      <rgbColor rgb="00F8F8F8"/>
      <rgbColor rgb="00808080"/>
      <rgbColor rgb="00F4F2E8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7D04D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6C8EDE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C9DBE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806450</xdr:colOff>
      <xdr:row>1</xdr:row>
      <xdr:rowOff>114300</xdr:rowOff>
    </xdr:from>
    <xdr:ext cx="7391400" cy="311496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416050" y="273050"/>
          <a:ext cx="7391400" cy="311496"/>
        </a:xfrm>
        <a:prstGeom prst="rect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it-IT" sz="1400"/>
            <a:t>Stato Patrimoniale civilistico</a:t>
          </a:r>
          <a:r>
            <a:rPr lang="it-IT" sz="1400" baseline="0"/>
            <a:t> Gamma SPA</a:t>
          </a:r>
          <a:endParaRPr lang="it-IT" sz="14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7391400" cy="311496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09600" y="158750"/>
          <a:ext cx="7391400" cy="311496"/>
        </a:xfrm>
        <a:prstGeom prst="rect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it-IT" sz="1400"/>
            <a:t>Conto</a:t>
          </a:r>
          <a:r>
            <a:rPr lang="it-IT" sz="1400" baseline="0"/>
            <a:t> economico</a:t>
          </a:r>
          <a:r>
            <a:rPr lang="it-IT" sz="1400"/>
            <a:t> civilistico</a:t>
          </a:r>
          <a:r>
            <a:rPr lang="it-IT" sz="1400" baseline="0"/>
            <a:t> Gamma SPA</a:t>
          </a:r>
          <a:endParaRPr lang="it-IT" sz="1400"/>
        </a:p>
      </xdr:txBody>
    </xdr:sp>
    <xdr:clientData/>
  </xdr:oneCellAnchor>
  <xdr:twoCellAnchor editAs="oneCell">
    <xdr:from>
      <xdr:col>6</xdr:col>
      <xdr:colOff>152400</xdr:colOff>
      <xdr:row>14</xdr:row>
      <xdr:rowOff>104775</xdr:rowOff>
    </xdr:from>
    <xdr:to>
      <xdr:col>16</xdr:col>
      <xdr:colOff>248514</xdr:colOff>
      <xdr:row>21</xdr:row>
      <xdr:rowOff>171645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C22CD94D-D8E9-4731-B424-504BAED4C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7825" y="2581275"/>
          <a:ext cx="6192114" cy="14003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391400" cy="311496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BB8F4BB1-E327-4CD7-80CB-594E9B07ECE1}"/>
            </a:ext>
          </a:extLst>
        </xdr:cNvPr>
        <xdr:cNvSpPr txBox="1"/>
      </xdr:nvSpPr>
      <xdr:spPr>
        <a:xfrm>
          <a:off x="609600" y="0"/>
          <a:ext cx="7391400" cy="311496"/>
        </a:xfrm>
        <a:prstGeom prst="rect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it-IT" sz="1400"/>
            <a:t>Stato Patrimoniale finanziario </a:t>
          </a:r>
          <a:r>
            <a:rPr lang="it-IT" sz="1400" baseline="0"/>
            <a:t>Gamma SPA</a:t>
          </a:r>
          <a:endParaRPr lang="it-IT" sz="14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7391400" cy="311496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BF3BC60E-32F6-4D78-B010-7231D803D97E}"/>
            </a:ext>
          </a:extLst>
        </xdr:cNvPr>
        <xdr:cNvSpPr txBox="1"/>
      </xdr:nvSpPr>
      <xdr:spPr>
        <a:xfrm>
          <a:off x="609600" y="0"/>
          <a:ext cx="7391400" cy="311496"/>
        </a:xfrm>
        <a:prstGeom prst="rect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it-IT" sz="1400"/>
            <a:t>Conto</a:t>
          </a:r>
          <a:r>
            <a:rPr lang="it-IT" sz="1400" baseline="0"/>
            <a:t> economico</a:t>
          </a:r>
          <a:r>
            <a:rPr lang="it-IT" sz="1400"/>
            <a:t> a valore aggiunto</a:t>
          </a:r>
          <a:r>
            <a:rPr lang="it-IT" sz="1400" baseline="0"/>
            <a:t> Gamma SPA</a:t>
          </a:r>
          <a:endParaRPr lang="it-IT" sz="14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7391400" cy="311496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1BADC31D-128C-4F70-9E1C-9D687651EE9C}"/>
            </a:ext>
          </a:extLst>
        </xdr:cNvPr>
        <xdr:cNvSpPr txBox="1"/>
      </xdr:nvSpPr>
      <xdr:spPr>
        <a:xfrm>
          <a:off x="1219200" y="158750"/>
          <a:ext cx="7391400" cy="311496"/>
        </a:xfrm>
        <a:prstGeom prst="rect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it-IT" sz="1400"/>
            <a:t>Conto</a:t>
          </a:r>
          <a:r>
            <a:rPr lang="it-IT" sz="1400" baseline="0"/>
            <a:t> economico</a:t>
          </a:r>
          <a:r>
            <a:rPr lang="it-IT" sz="1400"/>
            <a:t> del venduto</a:t>
          </a:r>
          <a:r>
            <a:rPr lang="it-IT" sz="1400" baseline="0"/>
            <a:t> Gamma SPA</a:t>
          </a:r>
          <a:endParaRPr lang="it-IT" sz="14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niela Mancini" id="{0AAF291B-E02A-493C-BFA6-47645867CFD2}" userId="Daniela Mancini" providerId="None"/>
</personList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31" dT="2022-11-16T00:28:55.51" personId="{0AAF291B-E02A-493C-BFA6-47645867CFD2}" id="{3637317E-E67C-4607-9D86-BC2AC35D4C85}">
    <text>TFR erogato al dipendente dimissionario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22CCC-0966-483D-8303-A0B0959A0834}">
  <dimension ref="B5:G79"/>
  <sheetViews>
    <sheetView tabSelected="1" workbookViewId="0">
      <selection activeCell="G16" sqref="G16"/>
    </sheetView>
  </sheetViews>
  <sheetFormatPr defaultRowHeight="12.75" x14ac:dyDescent="0.2"/>
  <cols>
    <col min="2" max="2" width="51.28515625" style="5" customWidth="1"/>
    <col min="3" max="3" width="14.5703125" style="12" bestFit="1" customWidth="1"/>
    <col min="4" max="4" width="5.140625" style="12" customWidth="1"/>
    <col min="5" max="5" width="47.140625" style="14" customWidth="1"/>
    <col min="6" max="6" width="14.28515625" style="12" bestFit="1" customWidth="1"/>
    <col min="7" max="7" width="115.140625" bestFit="1" customWidth="1"/>
  </cols>
  <sheetData>
    <row r="5" spans="2:7" ht="15" x14ac:dyDescent="0.25">
      <c r="B5" s="6"/>
      <c r="C5" s="8"/>
      <c r="D5" s="8"/>
      <c r="E5" s="13"/>
      <c r="F5" s="8"/>
      <c r="G5" s="7"/>
    </row>
    <row r="6" spans="2:7" ht="15" x14ac:dyDescent="0.25">
      <c r="B6" s="6"/>
      <c r="C6" s="8"/>
      <c r="D6" s="8"/>
      <c r="E6" s="13"/>
      <c r="F6" s="8"/>
      <c r="G6" s="7"/>
    </row>
    <row r="7" spans="2:7" ht="15" x14ac:dyDescent="0.25">
      <c r="B7" s="22" t="s">
        <v>182</v>
      </c>
      <c r="C7" s="9"/>
      <c r="D7" s="9"/>
      <c r="E7" s="15" t="s">
        <v>230</v>
      </c>
      <c r="F7" s="9"/>
      <c r="G7" s="7"/>
    </row>
    <row r="8" spans="2:7" ht="15" x14ac:dyDescent="0.25">
      <c r="B8" s="23" t="s">
        <v>183</v>
      </c>
      <c r="C8" s="9"/>
      <c r="D8" s="9"/>
      <c r="E8" s="16" t="s">
        <v>223</v>
      </c>
      <c r="F8" s="11">
        <v>3450000</v>
      </c>
      <c r="G8" s="7"/>
    </row>
    <row r="9" spans="2:7" ht="15" x14ac:dyDescent="0.25">
      <c r="B9" s="22" t="s">
        <v>184</v>
      </c>
      <c r="C9" s="9"/>
      <c r="D9" s="9"/>
      <c r="E9" s="16" t="s">
        <v>224</v>
      </c>
      <c r="F9" s="17"/>
      <c r="G9" s="7"/>
    </row>
    <row r="10" spans="2:7" ht="15" x14ac:dyDescent="0.25">
      <c r="B10" s="23" t="s">
        <v>185</v>
      </c>
      <c r="C10" s="9"/>
      <c r="D10" s="9"/>
      <c r="E10" s="16" t="s">
        <v>225</v>
      </c>
      <c r="F10" s="11">
        <v>193689</v>
      </c>
      <c r="G10" s="7"/>
    </row>
    <row r="11" spans="2:7" ht="15" x14ac:dyDescent="0.25">
      <c r="B11" s="23" t="s">
        <v>253</v>
      </c>
      <c r="C11" s="9">
        <v>50000</v>
      </c>
      <c r="D11" s="9"/>
      <c r="E11" s="16" t="s">
        <v>226</v>
      </c>
      <c r="F11" s="11">
        <v>94400</v>
      </c>
      <c r="G11" s="7"/>
    </row>
    <row r="12" spans="2:7" ht="15" x14ac:dyDescent="0.25">
      <c r="B12" s="23" t="s">
        <v>254</v>
      </c>
      <c r="C12" s="9"/>
      <c r="D12" s="9"/>
      <c r="E12" s="16" t="s">
        <v>227</v>
      </c>
      <c r="F12" s="17"/>
      <c r="G12" s="7"/>
    </row>
    <row r="13" spans="2:7" ht="15" x14ac:dyDescent="0.25">
      <c r="B13" s="23" t="s">
        <v>214</v>
      </c>
      <c r="C13" s="9">
        <v>15000</v>
      </c>
      <c r="D13" s="9"/>
      <c r="E13" s="16" t="s">
        <v>228</v>
      </c>
      <c r="F13" s="9"/>
      <c r="G13" s="7"/>
    </row>
    <row r="14" spans="2:7" ht="15" x14ac:dyDescent="0.25">
      <c r="B14" s="23" t="s">
        <v>255</v>
      </c>
      <c r="C14" s="9"/>
      <c r="D14" s="9"/>
      <c r="E14" s="16" t="s">
        <v>229</v>
      </c>
      <c r="F14" s="9"/>
      <c r="G14" s="7"/>
    </row>
    <row r="15" spans="2:7" ht="15" x14ac:dyDescent="0.25">
      <c r="B15" s="23" t="s">
        <v>256</v>
      </c>
      <c r="C15" s="9"/>
      <c r="D15" s="9"/>
      <c r="E15" s="16" t="s">
        <v>218</v>
      </c>
      <c r="F15" s="9"/>
      <c r="G15" s="7"/>
    </row>
    <row r="16" spans="2:7" ht="15" x14ac:dyDescent="0.25">
      <c r="B16" s="23" t="s">
        <v>257</v>
      </c>
      <c r="C16" s="9"/>
      <c r="D16" s="9"/>
      <c r="E16" s="16" t="s">
        <v>219</v>
      </c>
      <c r="F16" s="11">
        <v>100000</v>
      </c>
      <c r="G16" s="7" t="s">
        <v>365</v>
      </c>
    </row>
    <row r="17" spans="2:7" ht="15" x14ac:dyDescent="0.25">
      <c r="B17" s="23" t="s">
        <v>258</v>
      </c>
      <c r="C17" s="9"/>
      <c r="D17" s="9"/>
      <c r="E17" s="15" t="s">
        <v>186</v>
      </c>
      <c r="F17" s="18">
        <f>SUM(F8:F16)</f>
        <v>3838089</v>
      </c>
      <c r="G17" s="7"/>
    </row>
    <row r="18" spans="2:7" ht="15" x14ac:dyDescent="0.25">
      <c r="B18" s="22" t="s">
        <v>186</v>
      </c>
      <c r="C18" s="37">
        <f>SUM(C10:C17)</f>
        <v>65000</v>
      </c>
      <c r="D18" s="9"/>
      <c r="E18" s="19"/>
      <c r="F18" s="9"/>
      <c r="G18" s="7"/>
    </row>
    <row r="19" spans="2:7" ht="15" x14ac:dyDescent="0.25">
      <c r="B19" s="22"/>
      <c r="C19" s="9"/>
      <c r="D19" s="9"/>
      <c r="E19" s="15" t="s">
        <v>231</v>
      </c>
      <c r="F19" s="9"/>
      <c r="G19" s="7"/>
    </row>
    <row r="20" spans="2:7" ht="15" x14ac:dyDescent="0.25">
      <c r="B20" s="23" t="s">
        <v>187</v>
      </c>
      <c r="C20" s="9"/>
      <c r="D20" s="9"/>
      <c r="E20" s="16" t="s">
        <v>235</v>
      </c>
      <c r="F20" s="9"/>
      <c r="G20" s="7"/>
    </row>
    <row r="21" spans="2:7" ht="15" x14ac:dyDescent="0.25">
      <c r="B21" s="23" t="s">
        <v>259</v>
      </c>
      <c r="C21" s="10">
        <v>314800</v>
      </c>
      <c r="D21" s="10"/>
      <c r="E21" s="16" t="s">
        <v>236</v>
      </c>
      <c r="F21" s="11">
        <v>28200</v>
      </c>
      <c r="G21" s="7"/>
    </row>
    <row r="22" spans="2:7" ht="15" x14ac:dyDescent="0.25">
      <c r="B22" s="23" t="s">
        <v>260</v>
      </c>
      <c r="C22" s="10">
        <v>818000</v>
      </c>
      <c r="D22" s="10"/>
      <c r="E22" s="16" t="s">
        <v>237</v>
      </c>
      <c r="F22" s="11">
        <v>61600</v>
      </c>
      <c r="G22" s="7" t="s">
        <v>364</v>
      </c>
    </row>
    <row r="23" spans="2:7" ht="15" x14ac:dyDescent="0.25">
      <c r="B23" s="23" t="s">
        <v>261</v>
      </c>
      <c r="C23" s="10">
        <v>689200</v>
      </c>
      <c r="D23" s="10"/>
      <c r="E23" s="41" t="s">
        <v>277</v>
      </c>
      <c r="F23" s="44">
        <v>21600</v>
      </c>
      <c r="G23" s="7"/>
    </row>
    <row r="24" spans="2:7" ht="15" x14ac:dyDescent="0.25">
      <c r="B24" s="23" t="s">
        <v>262</v>
      </c>
      <c r="C24" s="10">
        <v>203000</v>
      </c>
      <c r="D24" s="10"/>
      <c r="E24" s="15" t="s">
        <v>186</v>
      </c>
      <c r="F24" s="18">
        <f>SUM(F20:F22)</f>
        <v>89800</v>
      </c>
      <c r="G24" s="7"/>
    </row>
    <row r="25" spans="2:7" ht="15" x14ac:dyDescent="0.25">
      <c r="B25" s="23" t="s">
        <v>263</v>
      </c>
      <c r="C25" s="10">
        <v>20000</v>
      </c>
      <c r="D25" s="10"/>
      <c r="E25" s="20"/>
      <c r="F25" s="9"/>
      <c r="G25" s="7"/>
    </row>
    <row r="26" spans="2:7" ht="15" x14ac:dyDescent="0.25">
      <c r="B26" s="22" t="s">
        <v>186</v>
      </c>
      <c r="C26" s="37">
        <f>SUM(C21:C25)</f>
        <v>2045000</v>
      </c>
      <c r="D26" s="9"/>
      <c r="E26" s="15" t="s">
        <v>232</v>
      </c>
      <c r="F26" s="18">
        <v>78300</v>
      </c>
      <c r="G26" s="7"/>
    </row>
    <row r="27" spans="2:7" ht="15" x14ac:dyDescent="0.25">
      <c r="B27" s="24"/>
      <c r="C27" s="9"/>
      <c r="D27" s="9"/>
      <c r="E27" s="16" t="s">
        <v>276</v>
      </c>
      <c r="F27" s="40">
        <v>28750</v>
      </c>
      <c r="G27" s="7" t="s">
        <v>363</v>
      </c>
    </row>
    <row r="28" spans="2:7" ht="15" x14ac:dyDescent="0.25">
      <c r="B28" s="23" t="s">
        <v>188</v>
      </c>
      <c r="C28" s="9"/>
      <c r="D28" s="9"/>
      <c r="E28" s="16"/>
      <c r="F28" s="40"/>
      <c r="G28" s="7"/>
    </row>
    <row r="29" spans="2:7" ht="15" x14ac:dyDescent="0.25">
      <c r="B29" s="23" t="s">
        <v>249</v>
      </c>
      <c r="C29" s="9"/>
      <c r="D29" s="9"/>
      <c r="E29" s="15" t="s">
        <v>233</v>
      </c>
      <c r="F29" s="17"/>
      <c r="G29" s="7"/>
    </row>
    <row r="30" spans="2:7" ht="15" x14ac:dyDescent="0.25">
      <c r="B30" s="23" t="s">
        <v>250</v>
      </c>
      <c r="C30" s="9"/>
      <c r="D30" s="9"/>
      <c r="E30" s="16" t="s">
        <v>272</v>
      </c>
      <c r="F30" s="11">
        <v>300000</v>
      </c>
      <c r="G30" s="7"/>
    </row>
    <row r="31" spans="2:7" ht="15" x14ac:dyDescent="0.25">
      <c r="B31" s="23" t="s">
        <v>251</v>
      </c>
      <c r="C31" s="9"/>
      <c r="D31" s="9"/>
      <c r="E31" s="41" t="s">
        <v>273</v>
      </c>
      <c r="F31" s="42">
        <v>285000</v>
      </c>
      <c r="G31" s="7"/>
    </row>
    <row r="32" spans="2:7" ht="15" x14ac:dyDescent="0.25">
      <c r="B32" s="23" t="s">
        <v>252</v>
      </c>
      <c r="C32" s="9"/>
      <c r="D32" s="9"/>
      <c r="E32" s="16" t="s">
        <v>238</v>
      </c>
      <c r="F32" s="17"/>
      <c r="G32" s="7"/>
    </row>
    <row r="33" spans="2:7" ht="15" x14ac:dyDescent="0.25">
      <c r="B33" s="22" t="s">
        <v>186</v>
      </c>
      <c r="C33" s="9">
        <f>SUM(C29:C32)</f>
        <v>0</v>
      </c>
      <c r="D33" s="9"/>
      <c r="E33" s="16" t="s">
        <v>239</v>
      </c>
      <c r="F33" s="9"/>
      <c r="G33" s="7"/>
    </row>
    <row r="34" spans="2:7" ht="15" x14ac:dyDescent="0.25">
      <c r="B34" s="22" t="s">
        <v>189</v>
      </c>
      <c r="C34" s="37">
        <f>C33+C26+C18</f>
        <v>2110000</v>
      </c>
      <c r="D34" s="9"/>
      <c r="E34" s="16" t="s">
        <v>270</v>
      </c>
      <c r="F34" s="11">
        <v>295600</v>
      </c>
      <c r="G34" s="7"/>
    </row>
    <row r="35" spans="2:7" ht="15" x14ac:dyDescent="0.25">
      <c r="B35" s="22"/>
      <c r="C35" s="9"/>
      <c r="D35" s="9"/>
      <c r="E35" s="41" t="s">
        <v>271</v>
      </c>
      <c r="F35" s="42">
        <v>190000</v>
      </c>
      <c r="G35" s="7"/>
    </row>
    <row r="36" spans="2:7" ht="15" x14ac:dyDescent="0.25">
      <c r="B36" s="22" t="s">
        <v>190</v>
      </c>
      <c r="C36" s="9"/>
      <c r="D36" s="9"/>
      <c r="E36" s="16" t="s">
        <v>240</v>
      </c>
      <c r="G36" s="7"/>
    </row>
    <row r="37" spans="2:7" ht="15" x14ac:dyDescent="0.25">
      <c r="B37" s="23" t="s">
        <v>191</v>
      </c>
      <c r="C37" s="9"/>
      <c r="D37" s="9"/>
      <c r="E37" s="16" t="s">
        <v>241</v>
      </c>
      <c r="F37" s="17"/>
      <c r="G37" s="7"/>
    </row>
    <row r="38" spans="2:7" ht="15" x14ac:dyDescent="0.25">
      <c r="B38" s="23" t="s">
        <v>215</v>
      </c>
      <c r="C38" s="9">
        <v>378600</v>
      </c>
      <c r="D38" s="9"/>
      <c r="E38" s="16" t="s">
        <v>274</v>
      </c>
      <c r="F38" s="11">
        <v>890000</v>
      </c>
      <c r="G38" s="7"/>
    </row>
    <row r="39" spans="2:7" ht="15" x14ac:dyDescent="0.25">
      <c r="B39" s="23" t="s">
        <v>216</v>
      </c>
      <c r="C39" s="9">
        <v>250000</v>
      </c>
      <c r="D39" s="9"/>
      <c r="E39" s="41" t="s">
        <v>275</v>
      </c>
      <c r="F39" s="43">
        <v>192000</v>
      </c>
      <c r="G39" s="7"/>
    </row>
    <row r="40" spans="2:7" ht="15" x14ac:dyDescent="0.25">
      <c r="B40" s="23" t="s">
        <v>192</v>
      </c>
      <c r="C40" s="9"/>
      <c r="D40" s="9"/>
      <c r="E40" s="16" t="s">
        <v>242</v>
      </c>
      <c r="F40" s="17"/>
      <c r="G40" s="7"/>
    </row>
    <row r="41" spans="2:7" ht="15" x14ac:dyDescent="0.25">
      <c r="B41" s="23" t="s">
        <v>193</v>
      </c>
      <c r="C41" s="9">
        <v>826500</v>
      </c>
      <c r="D41" s="9"/>
      <c r="E41" s="16" t="s">
        <v>243</v>
      </c>
      <c r="F41" s="9"/>
      <c r="G41" s="7"/>
    </row>
    <row r="42" spans="2:7" ht="15" x14ac:dyDescent="0.25">
      <c r="B42" s="23" t="s">
        <v>194</v>
      </c>
      <c r="C42" s="9"/>
      <c r="D42" s="9"/>
      <c r="E42" s="16" t="s">
        <v>244</v>
      </c>
      <c r="F42" s="9"/>
      <c r="G42" s="7"/>
    </row>
    <row r="43" spans="2:7" ht="15" x14ac:dyDescent="0.25">
      <c r="B43" s="22" t="s">
        <v>186</v>
      </c>
      <c r="C43" s="37">
        <f>SUM(C37:C42)</f>
        <v>1455100</v>
      </c>
      <c r="D43" s="9"/>
      <c r="E43" s="16" t="s">
        <v>245</v>
      </c>
      <c r="F43" s="17"/>
      <c r="G43" s="7"/>
    </row>
    <row r="44" spans="2:7" ht="15" x14ac:dyDescent="0.25">
      <c r="B44" s="22"/>
      <c r="C44" s="9"/>
      <c r="D44" s="9"/>
      <c r="E44" s="16" t="s">
        <v>246</v>
      </c>
      <c r="F44" s="11">
        <v>82420</v>
      </c>
      <c r="G44" s="7"/>
    </row>
    <row r="45" spans="2:7" ht="15" x14ac:dyDescent="0.25">
      <c r="B45" s="23" t="s">
        <v>195</v>
      </c>
      <c r="C45" s="9"/>
      <c r="D45" s="9"/>
      <c r="E45" s="16" t="s">
        <v>247</v>
      </c>
      <c r="F45" s="11">
        <v>18286</v>
      </c>
      <c r="G45" s="7"/>
    </row>
    <row r="46" spans="2:7" ht="15" x14ac:dyDescent="0.25">
      <c r="B46" s="23" t="s">
        <v>268</v>
      </c>
      <c r="C46" s="9">
        <v>1927040</v>
      </c>
      <c r="D46" s="9"/>
      <c r="E46" s="16" t="s">
        <v>248</v>
      </c>
      <c r="G46" s="7"/>
    </row>
    <row r="47" spans="2:7" ht="15" x14ac:dyDescent="0.25">
      <c r="B47" s="23" t="s">
        <v>267</v>
      </c>
      <c r="C47" s="9">
        <v>698400</v>
      </c>
      <c r="D47" s="9"/>
      <c r="E47" s="15" t="s">
        <v>186</v>
      </c>
      <c r="F47" s="18">
        <f>SUM(F30:F45)-SUM(F31,F35,F39)</f>
        <v>1586306</v>
      </c>
      <c r="G47" s="7"/>
    </row>
    <row r="48" spans="2:7" ht="15" x14ac:dyDescent="0.25">
      <c r="B48" s="23" t="s">
        <v>196</v>
      </c>
      <c r="C48" s="9"/>
      <c r="D48" s="9"/>
      <c r="E48" s="20"/>
      <c r="F48" s="18"/>
      <c r="G48" s="7"/>
    </row>
    <row r="49" spans="2:7" ht="12.6" customHeight="1" x14ac:dyDescent="0.25">
      <c r="B49" s="23" t="s">
        <v>197</v>
      </c>
      <c r="C49" s="9"/>
      <c r="D49" s="9"/>
      <c r="E49" s="15" t="s">
        <v>234</v>
      </c>
      <c r="F49" s="18">
        <v>2500</v>
      </c>
      <c r="G49" s="7"/>
    </row>
    <row r="50" spans="2:7" ht="12.6" customHeight="1" x14ac:dyDescent="0.25">
      <c r="B50" s="25" t="s">
        <v>198</v>
      </c>
      <c r="C50" s="9"/>
      <c r="D50" s="9"/>
      <c r="E50" s="19"/>
      <c r="F50" s="9"/>
      <c r="G50" s="7"/>
    </row>
    <row r="51" spans="2:7" ht="15" x14ac:dyDescent="0.25">
      <c r="B51" s="25" t="s">
        <v>199</v>
      </c>
      <c r="C51" s="9"/>
      <c r="D51" s="9"/>
      <c r="E51" s="21" t="s">
        <v>222</v>
      </c>
      <c r="F51" s="18">
        <f>SUM(F49,F47,F26,F24,F17)</f>
        <v>5594995</v>
      </c>
      <c r="G51" s="7"/>
    </row>
    <row r="52" spans="2:7" ht="15" x14ac:dyDescent="0.25">
      <c r="B52" s="23" t="s">
        <v>200</v>
      </c>
      <c r="C52" s="9"/>
      <c r="D52" s="9"/>
      <c r="E52" s="19"/>
      <c r="F52" s="9"/>
      <c r="G52" s="7"/>
    </row>
    <row r="53" spans="2:7" ht="15" x14ac:dyDescent="0.25">
      <c r="B53" s="23" t="s">
        <v>201</v>
      </c>
      <c r="C53" s="9">
        <v>15305</v>
      </c>
      <c r="D53" s="9"/>
      <c r="E53" s="19"/>
      <c r="F53" s="9"/>
      <c r="G53" s="7"/>
    </row>
    <row r="54" spans="2:7" ht="15" x14ac:dyDescent="0.25">
      <c r="B54" s="22" t="s">
        <v>186</v>
      </c>
      <c r="C54" s="37">
        <f>SUM(C46:C53)-C47</f>
        <v>1942345</v>
      </c>
      <c r="D54" s="9"/>
      <c r="E54" s="19"/>
      <c r="F54" s="9"/>
      <c r="G54" s="7"/>
    </row>
    <row r="55" spans="2:7" ht="15" x14ac:dyDescent="0.25">
      <c r="B55" s="24"/>
      <c r="C55" s="9"/>
      <c r="D55" s="9"/>
      <c r="E55" s="19"/>
      <c r="F55" s="9"/>
      <c r="G55" s="7"/>
    </row>
    <row r="56" spans="2:7" ht="15" x14ac:dyDescent="0.25">
      <c r="B56" s="23" t="s">
        <v>217</v>
      </c>
      <c r="C56" s="9"/>
      <c r="D56" s="9"/>
      <c r="E56" s="19"/>
      <c r="F56" s="9"/>
      <c r="G56" s="7"/>
    </row>
    <row r="57" spans="2:7" ht="15" x14ac:dyDescent="0.25">
      <c r="B57" s="23" t="s">
        <v>202</v>
      </c>
      <c r="C57" s="9"/>
      <c r="D57" s="9"/>
      <c r="E57" s="19"/>
      <c r="F57" s="9"/>
      <c r="G57" s="7"/>
    </row>
    <row r="58" spans="2:7" ht="15" x14ac:dyDescent="0.25">
      <c r="B58" s="23" t="s">
        <v>203</v>
      </c>
      <c r="C58" s="9"/>
      <c r="D58" s="9"/>
      <c r="E58" s="19"/>
      <c r="F58" s="9"/>
      <c r="G58" s="7"/>
    </row>
    <row r="59" spans="2:7" ht="15" x14ac:dyDescent="0.25">
      <c r="B59" s="23" t="s">
        <v>204</v>
      </c>
      <c r="C59" s="9"/>
      <c r="D59" s="9"/>
      <c r="E59" s="19"/>
      <c r="F59" s="9"/>
      <c r="G59" s="7"/>
    </row>
    <row r="60" spans="2:7" ht="15" x14ac:dyDescent="0.25">
      <c r="B60" s="23" t="s">
        <v>205</v>
      </c>
      <c r="C60" s="9"/>
      <c r="D60" s="9"/>
      <c r="E60" s="19"/>
      <c r="F60" s="9"/>
      <c r="G60" s="7"/>
    </row>
    <row r="61" spans="2:7" ht="15" x14ac:dyDescent="0.25">
      <c r="B61" s="23" t="s">
        <v>206</v>
      </c>
      <c r="C61" s="9"/>
      <c r="D61" s="9"/>
      <c r="E61" s="19"/>
      <c r="F61" s="9"/>
      <c r="G61" s="7"/>
    </row>
    <row r="62" spans="2:7" ht="15" x14ac:dyDescent="0.25">
      <c r="B62" s="23" t="s">
        <v>207</v>
      </c>
      <c r="C62" s="9"/>
      <c r="D62" s="9"/>
      <c r="E62" s="19"/>
      <c r="F62" s="9"/>
      <c r="G62" s="7"/>
    </row>
    <row r="63" spans="2:7" ht="15" x14ac:dyDescent="0.25">
      <c r="B63" s="22" t="s">
        <v>186</v>
      </c>
      <c r="C63" s="37">
        <f>SUM(C57:C62)</f>
        <v>0</v>
      </c>
      <c r="D63" s="9"/>
      <c r="E63" s="19"/>
      <c r="F63" s="9"/>
      <c r="G63" s="7"/>
    </row>
    <row r="64" spans="2:7" ht="15" x14ac:dyDescent="0.25">
      <c r="B64" s="22"/>
      <c r="C64" s="9"/>
      <c r="D64" s="9"/>
      <c r="E64" s="19"/>
      <c r="F64" s="9"/>
      <c r="G64" s="7"/>
    </row>
    <row r="65" spans="2:7" ht="15" x14ac:dyDescent="0.25">
      <c r="B65" s="23" t="s">
        <v>208</v>
      </c>
      <c r="C65" s="9"/>
      <c r="D65" s="11"/>
      <c r="E65" s="19"/>
      <c r="F65" s="9"/>
      <c r="G65" s="7"/>
    </row>
    <row r="66" spans="2:7" ht="15" x14ac:dyDescent="0.25">
      <c r="B66" s="23" t="s">
        <v>209</v>
      </c>
      <c r="C66" s="11">
        <v>48830</v>
      </c>
      <c r="D66" s="11"/>
      <c r="E66" s="19"/>
      <c r="F66" s="9"/>
      <c r="G66" s="7"/>
    </row>
    <row r="67" spans="2:7" ht="15" x14ac:dyDescent="0.25">
      <c r="B67" s="23" t="s">
        <v>210</v>
      </c>
      <c r="C67" s="11">
        <v>2500</v>
      </c>
      <c r="D67" s="11"/>
      <c r="E67" s="19"/>
      <c r="F67" s="9"/>
      <c r="G67" s="7"/>
    </row>
    <row r="68" spans="2:7" ht="15" x14ac:dyDescent="0.25">
      <c r="B68" s="23" t="s">
        <v>211</v>
      </c>
      <c r="C68" s="11">
        <v>5000</v>
      </c>
      <c r="D68" s="9"/>
      <c r="E68" s="19"/>
      <c r="F68" s="9"/>
      <c r="G68" s="7"/>
    </row>
    <row r="69" spans="2:7" ht="15" x14ac:dyDescent="0.25">
      <c r="B69" s="22" t="s">
        <v>186</v>
      </c>
      <c r="C69" s="9">
        <f>SUM(C66:C68)</f>
        <v>56330</v>
      </c>
      <c r="D69" s="9"/>
      <c r="E69" s="19"/>
      <c r="F69" s="9"/>
      <c r="G69" s="7"/>
    </row>
    <row r="70" spans="2:7" ht="15" x14ac:dyDescent="0.25">
      <c r="B70" s="22" t="s">
        <v>212</v>
      </c>
      <c r="C70" s="37">
        <f>C69+C63+C54+C43</f>
        <v>3453775</v>
      </c>
      <c r="D70" s="9"/>
      <c r="E70" s="19"/>
      <c r="F70" s="9"/>
      <c r="G70" s="7"/>
    </row>
    <row r="71" spans="2:7" ht="15" x14ac:dyDescent="0.25">
      <c r="B71" s="22"/>
      <c r="C71" s="9"/>
      <c r="D71" s="9"/>
      <c r="E71" s="19"/>
      <c r="F71" s="9"/>
      <c r="G71" s="7"/>
    </row>
    <row r="72" spans="2:7" ht="15" x14ac:dyDescent="0.25">
      <c r="B72" s="22" t="s">
        <v>213</v>
      </c>
      <c r="C72" s="9">
        <v>31220</v>
      </c>
      <c r="D72" s="9"/>
      <c r="E72" s="19"/>
      <c r="F72" s="9"/>
      <c r="G72" s="7"/>
    </row>
    <row r="73" spans="2:7" ht="15" x14ac:dyDescent="0.25">
      <c r="B73" s="23" t="s">
        <v>269</v>
      </c>
      <c r="C73" s="12">
        <v>20000</v>
      </c>
      <c r="D73" s="9"/>
      <c r="E73" s="19"/>
      <c r="F73" s="9"/>
      <c r="G73" s="7"/>
    </row>
    <row r="74" spans="2:7" ht="15" x14ac:dyDescent="0.25">
      <c r="B74" s="22" t="s">
        <v>7</v>
      </c>
      <c r="C74" s="37">
        <f>C72+C70+C34</f>
        <v>5594995</v>
      </c>
      <c r="E74" s="19"/>
      <c r="F74" s="9"/>
    </row>
    <row r="75" spans="2:7" ht="15" x14ac:dyDescent="0.25">
      <c r="E75" s="47"/>
      <c r="F75" s="48"/>
    </row>
    <row r="76" spans="2:7" ht="15" x14ac:dyDescent="0.25">
      <c r="E76" s="51"/>
      <c r="F76" s="52"/>
    </row>
    <row r="77" spans="2:7" x14ac:dyDescent="0.2">
      <c r="E77" s="49"/>
      <c r="F77" s="50"/>
    </row>
    <row r="78" spans="2:7" x14ac:dyDescent="0.2">
      <c r="E78" s="49"/>
      <c r="F78" s="50"/>
    </row>
    <row r="79" spans="2:7" x14ac:dyDescent="0.2">
      <c r="E79" s="49"/>
      <c r="F79" s="50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5A8A4-27A7-46AF-BEC2-FD07B8755067}">
  <dimension ref="B5:E53"/>
  <sheetViews>
    <sheetView workbookViewId="0">
      <selection activeCell="H4" sqref="H4"/>
    </sheetView>
  </sheetViews>
  <sheetFormatPr defaultRowHeight="12.75" x14ac:dyDescent="0.2"/>
  <cols>
    <col min="2" max="2" width="76.28515625" customWidth="1"/>
    <col min="3" max="3" width="17.7109375" style="53" customWidth="1"/>
    <col min="4" max="4" width="15.28515625" style="53" customWidth="1"/>
  </cols>
  <sheetData>
    <row r="5" spans="2:5" ht="15" x14ac:dyDescent="0.2">
      <c r="B5" s="22" t="s">
        <v>280</v>
      </c>
      <c r="C5" s="54" t="s">
        <v>281</v>
      </c>
      <c r="D5" s="54" t="s">
        <v>282</v>
      </c>
    </row>
    <row r="6" spans="2:5" ht="15" x14ac:dyDescent="0.2">
      <c r="B6" s="23" t="s">
        <v>283</v>
      </c>
      <c r="C6" s="55">
        <v>8154000</v>
      </c>
      <c r="D6" s="56"/>
    </row>
    <row r="7" spans="2:5" ht="15" x14ac:dyDescent="0.2">
      <c r="B7" s="23" t="s">
        <v>284</v>
      </c>
      <c r="C7" s="55">
        <v>31200</v>
      </c>
      <c r="D7" s="56"/>
    </row>
    <row r="8" spans="2:5" ht="15" x14ac:dyDescent="0.2">
      <c r="B8" s="23" t="s">
        <v>285</v>
      </c>
      <c r="C8" s="56"/>
      <c r="D8" s="56"/>
    </row>
    <row r="9" spans="2:5" ht="15" x14ac:dyDescent="0.2">
      <c r="B9" s="23" t="s">
        <v>286</v>
      </c>
      <c r="C9" s="55">
        <v>60000</v>
      </c>
      <c r="D9" s="56"/>
    </row>
    <row r="10" spans="2:5" ht="15" x14ac:dyDescent="0.2">
      <c r="B10" s="25" t="s">
        <v>287</v>
      </c>
      <c r="C10" s="55">
        <v>20000</v>
      </c>
      <c r="D10" s="57"/>
      <c r="E10" t="s">
        <v>366</v>
      </c>
    </row>
    <row r="11" spans="2:5" ht="12.6" customHeight="1" x14ac:dyDescent="0.2">
      <c r="B11" s="22" t="s">
        <v>220</v>
      </c>
      <c r="C11" s="56"/>
      <c r="D11" s="29">
        <f>SUM(C6:C10)</f>
        <v>8265200</v>
      </c>
    </row>
    <row r="12" spans="2:5" x14ac:dyDescent="0.2">
      <c r="B12" s="58"/>
      <c r="C12" s="59"/>
      <c r="D12" s="59"/>
    </row>
    <row r="13" spans="2:5" ht="14.25" x14ac:dyDescent="0.2">
      <c r="B13" s="22" t="s">
        <v>288</v>
      </c>
      <c r="C13" s="56"/>
      <c r="D13" s="56"/>
    </row>
    <row r="14" spans="2:5" ht="15" x14ac:dyDescent="0.2">
      <c r="B14" s="23" t="s">
        <v>289</v>
      </c>
      <c r="C14" s="55">
        <v>-7243250</v>
      </c>
      <c r="D14" s="56"/>
    </row>
    <row r="15" spans="2:5" ht="15" x14ac:dyDescent="0.2">
      <c r="B15" s="23" t="s">
        <v>290</v>
      </c>
      <c r="C15" s="55">
        <v>-95000</v>
      </c>
      <c r="D15" s="56"/>
    </row>
    <row r="16" spans="2:5" ht="15" x14ac:dyDescent="0.2">
      <c r="B16" s="23" t="s">
        <v>291</v>
      </c>
      <c r="C16" s="55">
        <v>-15000</v>
      </c>
      <c r="D16" s="56"/>
    </row>
    <row r="17" spans="2:5" ht="15" x14ac:dyDescent="0.2">
      <c r="B17" s="23" t="s">
        <v>292</v>
      </c>
      <c r="C17" s="56"/>
      <c r="D17" s="56"/>
    </row>
    <row r="18" spans="2:5" ht="15" x14ac:dyDescent="0.2">
      <c r="B18" s="23" t="s">
        <v>293</v>
      </c>
      <c r="C18" s="55">
        <v>-285000</v>
      </c>
      <c r="D18" s="56"/>
    </row>
    <row r="19" spans="2:5" ht="15" x14ac:dyDescent="0.2">
      <c r="B19" s="23" t="s">
        <v>294</v>
      </c>
      <c r="C19" s="55">
        <v>-90000</v>
      </c>
      <c r="D19" s="56"/>
    </row>
    <row r="20" spans="2:5" ht="15" x14ac:dyDescent="0.2">
      <c r="B20" s="23" t="s">
        <v>295</v>
      </c>
      <c r="C20" s="55">
        <v>-26400</v>
      </c>
      <c r="D20" s="56"/>
    </row>
    <row r="21" spans="2:5" ht="15" x14ac:dyDescent="0.2">
      <c r="B21" s="23" t="s">
        <v>296</v>
      </c>
      <c r="C21" s="56"/>
      <c r="D21" s="56"/>
    </row>
    <row r="22" spans="2:5" ht="15" x14ac:dyDescent="0.2">
      <c r="B22" s="23" t="s">
        <v>297</v>
      </c>
      <c r="C22" s="55">
        <v>-25500</v>
      </c>
      <c r="D22" s="56"/>
    </row>
    <row r="23" spans="2:5" ht="15" x14ac:dyDescent="0.2">
      <c r="B23" s="23" t="s">
        <v>298</v>
      </c>
      <c r="C23" s="55">
        <v>-163060</v>
      </c>
      <c r="D23" s="56"/>
    </row>
    <row r="24" spans="2:5" ht="15" x14ac:dyDescent="0.2">
      <c r="B24" s="23" t="s">
        <v>299</v>
      </c>
      <c r="C24" s="55">
        <v>-9300</v>
      </c>
      <c r="D24" s="56"/>
    </row>
    <row r="25" spans="2:5" ht="15" x14ac:dyDescent="0.2">
      <c r="B25" s="23" t="s">
        <v>300</v>
      </c>
      <c r="C25" s="55">
        <v>-79940</v>
      </c>
      <c r="D25" s="56"/>
    </row>
    <row r="26" spans="2:5" ht="15" x14ac:dyDescent="0.2">
      <c r="B26" s="23" t="s">
        <v>301</v>
      </c>
      <c r="C26" s="56"/>
      <c r="D26" s="56"/>
    </row>
    <row r="27" spans="2:5" ht="15" x14ac:dyDescent="0.2">
      <c r="B27" s="23" t="s">
        <v>302</v>
      </c>
      <c r="C27" s="55">
        <v>-8000</v>
      </c>
      <c r="D27" s="56"/>
    </row>
    <row r="28" spans="2:5" ht="15" x14ac:dyDescent="0.2">
      <c r="B28" s="25" t="s">
        <v>303</v>
      </c>
      <c r="C28" s="55">
        <v>-20000</v>
      </c>
      <c r="D28" s="57"/>
      <c r="E28" t="s">
        <v>367</v>
      </c>
    </row>
    <row r="29" spans="2:5" ht="12.6" customHeight="1" x14ac:dyDescent="0.2">
      <c r="B29" s="22" t="s">
        <v>221</v>
      </c>
      <c r="C29" s="56"/>
      <c r="D29" s="29">
        <f>SUM(C14:C28)</f>
        <v>-8060450</v>
      </c>
    </row>
    <row r="30" spans="2:5" ht="14.25" x14ac:dyDescent="0.2">
      <c r="B30" s="22" t="s">
        <v>304</v>
      </c>
      <c r="C30" s="56"/>
      <c r="D30" s="29">
        <f>D11+D29</f>
        <v>204750</v>
      </c>
    </row>
    <row r="31" spans="2:5" x14ac:dyDescent="0.2">
      <c r="B31" s="58"/>
      <c r="C31" s="59"/>
      <c r="D31" s="59"/>
    </row>
    <row r="32" spans="2:5" ht="14.25" x14ac:dyDescent="0.2">
      <c r="B32" s="22" t="s">
        <v>305</v>
      </c>
      <c r="C32" s="56"/>
      <c r="D32" s="56"/>
    </row>
    <row r="33" spans="2:4" ht="15" x14ac:dyDescent="0.2">
      <c r="B33" s="23" t="s">
        <v>306</v>
      </c>
      <c r="C33" s="56"/>
      <c r="D33" s="56"/>
    </row>
    <row r="34" spans="2:4" ht="15" x14ac:dyDescent="0.2">
      <c r="B34" s="23" t="s">
        <v>307</v>
      </c>
      <c r="C34" s="56"/>
      <c r="D34" s="56"/>
    </row>
    <row r="35" spans="2:4" ht="15" x14ac:dyDescent="0.2">
      <c r="B35" s="23" t="s">
        <v>308</v>
      </c>
      <c r="C35" s="55">
        <v>4400</v>
      </c>
      <c r="D35" s="56"/>
    </row>
    <row r="36" spans="2:4" ht="15" x14ac:dyDescent="0.2">
      <c r="B36" s="23" t="s">
        <v>309</v>
      </c>
      <c r="C36" s="60">
        <v>-20150</v>
      </c>
      <c r="D36" s="56"/>
    </row>
    <row r="37" spans="2:4" ht="12.6" customHeight="1" x14ac:dyDescent="0.2">
      <c r="B37" s="25" t="s">
        <v>310</v>
      </c>
      <c r="C37" s="56"/>
      <c r="D37" s="57"/>
    </row>
    <row r="38" spans="2:4" ht="12.6" customHeight="1" x14ac:dyDescent="0.2">
      <c r="B38" s="22" t="s">
        <v>341</v>
      </c>
      <c r="C38" s="56"/>
      <c r="D38" s="55">
        <f>C35+C36</f>
        <v>-15750</v>
      </c>
    </row>
    <row r="39" spans="2:4" x14ac:dyDescent="0.2">
      <c r="B39" s="58"/>
      <c r="C39" s="59"/>
      <c r="D39" s="59"/>
    </row>
    <row r="40" spans="2:4" ht="14.25" x14ac:dyDescent="0.2">
      <c r="B40" s="22" t="s">
        <v>311</v>
      </c>
      <c r="C40" s="56"/>
      <c r="D40" s="56"/>
    </row>
    <row r="41" spans="2:4" ht="15" x14ac:dyDescent="0.2">
      <c r="B41" s="23" t="s">
        <v>312</v>
      </c>
      <c r="C41" s="56"/>
      <c r="D41" s="56"/>
    </row>
    <row r="42" spans="2:4" ht="15" x14ac:dyDescent="0.2">
      <c r="B42" s="23" t="s">
        <v>313</v>
      </c>
      <c r="C42" s="56"/>
      <c r="D42" s="56"/>
    </row>
    <row r="43" spans="2:4" ht="15" x14ac:dyDescent="0.2">
      <c r="B43" s="22" t="s">
        <v>314</v>
      </c>
      <c r="C43" s="56"/>
      <c r="D43" s="56"/>
    </row>
    <row r="44" spans="2:4" ht="14.25" x14ac:dyDescent="0.2">
      <c r="B44" s="22"/>
      <c r="C44" s="56"/>
      <c r="D44" s="56"/>
    </row>
    <row r="45" spans="2:4" ht="14.25" x14ac:dyDescent="0.2">
      <c r="B45" s="22" t="s">
        <v>315</v>
      </c>
      <c r="C45" s="56"/>
      <c r="D45" s="56"/>
    </row>
    <row r="46" spans="2:4" ht="15" x14ac:dyDescent="0.2">
      <c r="B46" s="23" t="s">
        <v>316</v>
      </c>
      <c r="C46" s="55">
        <v>8000</v>
      </c>
      <c r="D46" s="56"/>
    </row>
    <row r="47" spans="2:4" ht="15" x14ac:dyDescent="0.2">
      <c r="B47" s="25" t="s">
        <v>317</v>
      </c>
      <c r="C47" s="55">
        <v>-7000</v>
      </c>
      <c r="D47" s="56"/>
    </row>
    <row r="48" spans="2:4" ht="15" x14ac:dyDescent="0.2">
      <c r="B48" s="22" t="s">
        <v>318</v>
      </c>
      <c r="C48" s="56"/>
      <c r="D48" s="29">
        <f>C46+C47</f>
        <v>1000</v>
      </c>
    </row>
    <row r="49" spans="2:4" ht="14.25" x14ac:dyDescent="0.2">
      <c r="B49" s="22"/>
      <c r="C49" s="56"/>
      <c r="D49" s="29"/>
    </row>
    <row r="50" spans="2:4" ht="15" x14ac:dyDescent="0.2">
      <c r="B50" s="22" t="s">
        <v>342</v>
      </c>
      <c r="C50" s="56"/>
      <c r="D50" s="29">
        <f>D30+D38+D48</f>
        <v>190000</v>
      </c>
    </row>
    <row r="51" spans="2:4" ht="15" x14ac:dyDescent="0.2">
      <c r="B51" s="25" t="s">
        <v>319</v>
      </c>
      <c r="C51" s="56"/>
      <c r="D51" s="55">
        <v>-90000</v>
      </c>
    </row>
    <row r="52" spans="2:4" ht="12.6" customHeight="1" x14ac:dyDescent="0.2">
      <c r="B52" s="25"/>
      <c r="C52" s="56"/>
      <c r="D52" s="59"/>
    </row>
    <row r="53" spans="2:4" ht="15" x14ac:dyDescent="0.2">
      <c r="B53" s="23" t="s">
        <v>320</v>
      </c>
      <c r="C53" s="56"/>
      <c r="D53" s="29">
        <f>D50+D51</f>
        <v>100000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418B6-2D9A-48FB-AE2F-4BC96656B3D7}">
  <sheetPr codeName="Foglio2"/>
  <dimension ref="B4:H53"/>
  <sheetViews>
    <sheetView workbookViewId="0">
      <selection activeCell="G15" sqref="G15"/>
    </sheetView>
  </sheetViews>
  <sheetFormatPr defaultRowHeight="12.75" x14ac:dyDescent="0.2"/>
  <cols>
    <col min="2" max="2" width="53.5703125" style="1" customWidth="1"/>
    <col min="3" max="3" width="14.28515625" style="35" bestFit="1" customWidth="1"/>
    <col min="4" max="4" width="8" style="2" bestFit="1" customWidth="1"/>
    <col min="5" max="5" width="3.7109375" style="1" customWidth="1"/>
    <col min="6" max="6" width="35.42578125" style="2" customWidth="1"/>
    <col min="7" max="7" width="14.28515625" bestFit="1" customWidth="1"/>
    <col min="8" max="8" width="8.28515625" bestFit="1" customWidth="1"/>
  </cols>
  <sheetData>
    <row r="4" spans="2:8" ht="15" x14ac:dyDescent="0.2">
      <c r="B4" s="22" t="s">
        <v>130</v>
      </c>
      <c r="C4" s="31" t="s">
        <v>264</v>
      </c>
      <c r="D4" s="26" t="s">
        <v>265</v>
      </c>
      <c r="F4" s="22" t="s">
        <v>131</v>
      </c>
      <c r="G4" s="18" t="s">
        <v>279</v>
      </c>
      <c r="H4" s="27" t="s">
        <v>265</v>
      </c>
    </row>
    <row r="5" spans="2:8" ht="15" x14ac:dyDescent="0.2">
      <c r="B5" s="22" t="s">
        <v>132</v>
      </c>
      <c r="C5" s="32"/>
      <c r="D5" s="27"/>
      <c r="F5" s="22" t="s">
        <v>343</v>
      </c>
      <c r="G5" s="36"/>
      <c r="H5" s="27"/>
    </row>
    <row r="6" spans="2:8" ht="15" x14ac:dyDescent="0.2">
      <c r="B6" s="22" t="s">
        <v>157</v>
      </c>
      <c r="C6" s="32"/>
      <c r="D6" s="27"/>
      <c r="F6" s="22" t="s">
        <v>147</v>
      </c>
      <c r="G6" s="36"/>
      <c r="H6" s="27"/>
    </row>
    <row r="7" spans="2:8" ht="15" x14ac:dyDescent="0.2">
      <c r="B7" s="23" t="s">
        <v>266</v>
      </c>
      <c r="C7" s="33">
        <f>'SP CIV'!C66</f>
        <v>48830</v>
      </c>
      <c r="D7" s="46">
        <f>C7/$G$35</f>
        <v>8.7274430093324477E-3</v>
      </c>
      <c r="F7" s="23" t="s">
        <v>148</v>
      </c>
      <c r="G7" s="11">
        <f>'SP CIV'!F21</f>
        <v>28200</v>
      </c>
      <c r="H7" s="46">
        <f t="shared" ref="H7:H17" si="0">G7/$G$35</f>
        <v>5.0402189814289381E-3</v>
      </c>
    </row>
    <row r="8" spans="2:8" ht="15" x14ac:dyDescent="0.2">
      <c r="B8" s="23" t="s">
        <v>5</v>
      </c>
      <c r="C8" s="33">
        <f>'SP CIV'!C67</f>
        <v>2500</v>
      </c>
      <c r="D8" s="46">
        <f>C8/$G$35</f>
        <v>4.4682792388554414E-4</v>
      </c>
      <c r="F8" s="23" t="s">
        <v>8</v>
      </c>
      <c r="G8" s="39">
        <f>'SP CIV'!F22-'SP CIV'!F23</f>
        <v>40000</v>
      </c>
      <c r="H8" s="46">
        <f t="shared" si="0"/>
        <v>7.1492467821687063E-3</v>
      </c>
    </row>
    <row r="9" spans="2:8" ht="15" x14ac:dyDescent="0.2">
      <c r="B9" s="23" t="s">
        <v>133</v>
      </c>
      <c r="C9" s="33">
        <f>'SP CIV'!C68</f>
        <v>5000</v>
      </c>
      <c r="D9" s="46">
        <f>C9/$G$35</f>
        <v>8.9365584777108828E-4</v>
      </c>
      <c r="F9" s="28" t="s">
        <v>158</v>
      </c>
      <c r="G9" s="39">
        <f>'SP CIV'!F27</f>
        <v>28750</v>
      </c>
      <c r="H9" s="46">
        <f t="shared" si="0"/>
        <v>5.1385211246837573E-3</v>
      </c>
    </row>
    <row r="10" spans="2:8" ht="15" x14ac:dyDescent="0.2">
      <c r="B10" s="22" t="s">
        <v>134</v>
      </c>
      <c r="C10" s="31">
        <f>SUM(C7:C9)</f>
        <v>56330</v>
      </c>
      <c r="D10" s="46">
        <f>C10/$G$35</f>
        <v>1.006792678098908E-2</v>
      </c>
      <c r="F10" s="23" t="s">
        <v>159</v>
      </c>
      <c r="G10" s="39">
        <f>'SP CIV'!F30-'SP CIV'!F31</f>
        <v>15000</v>
      </c>
      <c r="H10" s="46">
        <f t="shared" si="0"/>
        <v>2.6809675433132648E-3</v>
      </c>
    </row>
    <row r="11" spans="2:8" ht="15" x14ac:dyDescent="0.2">
      <c r="B11" s="22"/>
      <c r="C11" s="34"/>
      <c r="D11" s="30"/>
      <c r="F11" s="23" t="s">
        <v>160</v>
      </c>
      <c r="G11" s="11">
        <f>'SP CIV'!F34-'SP CIV'!F35</f>
        <v>105600</v>
      </c>
      <c r="H11" s="46">
        <f t="shared" si="0"/>
        <v>1.8874011504925386E-2</v>
      </c>
    </row>
    <row r="12" spans="2:8" ht="15" x14ac:dyDescent="0.2">
      <c r="B12" s="22" t="s">
        <v>135</v>
      </c>
      <c r="C12" s="34"/>
      <c r="D12" s="30"/>
      <c r="F12" s="28" t="s">
        <v>161</v>
      </c>
      <c r="G12" s="11">
        <v>698000</v>
      </c>
      <c r="H12" s="46">
        <f t="shared" si="0"/>
        <v>0.12475435634884392</v>
      </c>
    </row>
    <row r="13" spans="2:8" ht="15" x14ac:dyDescent="0.2">
      <c r="B13" s="23" t="s">
        <v>162</v>
      </c>
      <c r="C13" s="33">
        <f>'SP CIV'!C46-'SP CIV'!C47</f>
        <v>1228640</v>
      </c>
      <c r="D13" s="46">
        <f>C13/$G$35</f>
        <v>0.21959626416109398</v>
      </c>
      <c r="F13" s="28" t="s">
        <v>9</v>
      </c>
      <c r="G13" s="11">
        <f>'SP CIV'!F44</f>
        <v>82420</v>
      </c>
      <c r="H13" s="46">
        <f t="shared" si="0"/>
        <v>1.4731022994658619E-2</v>
      </c>
    </row>
    <row r="14" spans="2:8" ht="15" x14ac:dyDescent="0.2">
      <c r="B14" s="23" t="s">
        <v>163</v>
      </c>
      <c r="C14" s="45">
        <f>'SP CIV'!C53</f>
        <v>15305</v>
      </c>
      <c r="D14" s="46">
        <f>C14/$G$35</f>
        <v>2.7354805500273013E-3</v>
      </c>
      <c r="F14" s="23" t="s">
        <v>178</v>
      </c>
      <c r="G14" s="11">
        <f>'SP CIV'!F45</f>
        <v>18286</v>
      </c>
      <c r="H14" s="46">
        <f t="shared" si="0"/>
        <v>3.268278166468424E-3</v>
      </c>
    </row>
    <row r="15" spans="2:8" ht="15" x14ac:dyDescent="0.2">
      <c r="B15" s="28" t="s">
        <v>6</v>
      </c>
      <c r="C15" s="45">
        <f>'SP CIV'!C72-'SP CIV'!C73</f>
        <v>11220</v>
      </c>
      <c r="D15" s="46">
        <f>C15/$G$35</f>
        <v>2.0053637223983222E-3</v>
      </c>
      <c r="F15" s="23" t="s">
        <v>179</v>
      </c>
      <c r="G15" s="39">
        <v>86940</v>
      </c>
      <c r="H15" s="46">
        <f t="shared" si="0"/>
        <v>1.5538887881043682E-2</v>
      </c>
    </row>
    <row r="16" spans="2:8" ht="15" x14ac:dyDescent="0.2">
      <c r="B16" s="22" t="s">
        <v>136</v>
      </c>
      <c r="C16" s="31">
        <v>1255165</v>
      </c>
      <c r="D16" s="46">
        <f>C16/$G$35</f>
        <v>0.22433710843351959</v>
      </c>
      <c r="F16" s="23" t="s">
        <v>149</v>
      </c>
      <c r="G16" s="39">
        <f>'SP CIV'!F49</f>
        <v>2500</v>
      </c>
      <c r="H16" s="46">
        <f t="shared" si="0"/>
        <v>4.4682792388554414E-4</v>
      </c>
    </row>
    <row r="17" spans="2:8" ht="15" x14ac:dyDescent="0.2">
      <c r="B17" s="24"/>
      <c r="C17" s="32"/>
      <c r="D17" s="27"/>
      <c r="F17" s="22" t="s">
        <v>150</v>
      </c>
      <c r="G17" s="18">
        <v>1105696</v>
      </c>
      <c r="H17" s="46">
        <f t="shared" si="0"/>
        <v>0.19762233925142025</v>
      </c>
    </row>
    <row r="18" spans="2:8" ht="15" x14ac:dyDescent="0.2">
      <c r="B18" s="22" t="s">
        <v>137</v>
      </c>
      <c r="C18" s="32"/>
      <c r="D18" s="27"/>
      <c r="F18" s="28"/>
      <c r="G18" s="36"/>
      <c r="H18" s="27"/>
    </row>
    <row r="19" spans="2:8" ht="15" x14ac:dyDescent="0.2">
      <c r="B19" s="23" t="s">
        <v>164</v>
      </c>
      <c r="C19" s="33">
        <f>'SP CIV'!C38</f>
        <v>378600</v>
      </c>
      <c r="D19" s="46">
        <f>C19/$G$35</f>
        <v>6.7667620793226801E-2</v>
      </c>
      <c r="F19" s="22" t="s">
        <v>151</v>
      </c>
      <c r="G19" s="36"/>
      <c r="H19" s="27"/>
    </row>
    <row r="20" spans="2:8" ht="15" x14ac:dyDescent="0.2">
      <c r="B20" s="23" t="s">
        <v>165</v>
      </c>
      <c r="C20" s="33">
        <f>'SP CIV'!C39</f>
        <v>250000</v>
      </c>
      <c r="D20" s="46">
        <f>C20/$G$35</f>
        <v>4.4682792388554417E-2</v>
      </c>
      <c r="F20" s="23" t="s">
        <v>166</v>
      </c>
      <c r="G20" s="39">
        <f>'SP CIV'!F23</f>
        <v>21600</v>
      </c>
      <c r="H20" s="46">
        <f t="shared" ref="H20:H26" si="1">G20/$G$35</f>
        <v>3.8605932623711012E-3</v>
      </c>
    </row>
    <row r="21" spans="2:8" ht="15" x14ac:dyDescent="0.2">
      <c r="B21" s="23" t="s">
        <v>4</v>
      </c>
      <c r="C21" s="33">
        <f>'SP CIV'!C41</f>
        <v>826500</v>
      </c>
      <c r="D21" s="46">
        <f>C21/$G$35</f>
        <v>0.14772131163656088</v>
      </c>
      <c r="F21" s="23" t="s">
        <v>158</v>
      </c>
      <c r="G21" s="11">
        <f>'SP CIV'!F26-'SP CIV'!F27</f>
        <v>49550</v>
      </c>
      <c r="H21" s="46">
        <f t="shared" si="1"/>
        <v>8.8561294514114854E-3</v>
      </c>
    </row>
    <row r="22" spans="2:8" ht="15" x14ac:dyDescent="0.2">
      <c r="B22" s="22" t="s">
        <v>180</v>
      </c>
      <c r="C22" s="31">
        <f>SUM(C19:C21)</f>
        <v>1455100</v>
      </c>
      <c r="D22" s="46">
        <f>C22/$G$35</f>
        <v>0.26007172481834212</v>
      </c>
      <c r="F22" s="23" t="s">
        <v>159</v>
      </c>
      <c r="G22" s="11">
        <f>'SP CIV'!F31</f>
        <v>285000</v>
      </c>
      <c r="H22" s="46">
        <f t="shared" si="1"/>
        <v>5.093838332295203E-2</v>
      </c>
    </row>
    <row r="23" spans="2:8" ht="15" x14ac:dyDescent="0.2">
      <c r="B23" s="38" t="s">
        <v>181</v>
      </c>
      <c r="C23" s="31">
        <f>C22+C16+C10</f>
        <v>2766595</v>
      </c>
      <c r="D23" s="46">
        <f>C23/$G$35</f>
        <v>0.49447676003285079</v>
      </c>
      <c r="F23" s="23" t="s">
        <v>160</v>
      </c>
      <c r="G23" s="11">
        <f>'SP CIV'!F35</f>
        <v>190000</v>
      </c>
      <c r="H23" s="46">
        <f t="shared" si="1"/>
        <v>3.3958922215301356E-2</v>
      </c>
    </row>
    <row r="24" spans="2:8" ht="15" x14ac:dyDescent="0.2">
      <c r="B24" s="24"/>
      <c r="C24" s="31"/>
      <c r="D24" s="29"/>
      <c r="F24" s="28" t="s">
        <v>167</v>
      </c>
      <c r="G24" s="11">
        <f>'SP CIV'!F39</f>
        <v>192000</v>
      </c>
      <c r="H24" s="46">
        <f t="shared" si="1"/>
        <v>3.4316384554409787E-2</v>
      </c>
    </row>
    <row r="25" spans="2:8" ht="15" x14ac:dyDescent="0.2">
      <c r="B25" s="22" t="s">
        <v>138</v>
      </c>
      <c r="C25" s="34"/>
      <c r="D25" s="30"/>
      <c r="F25" s="22" t="s">
        <v>152</v>
      </c>
      <c r="G25" s="18">
        <f>SUM(G20:G24)</f>
        <v>738150</v>
      </c>
      <c r="H25" s="46">
        <f t="shared" si="1"/>
        <v>0.13193041280644577</v>
      </c>
    </row>
    <row r="26" spans="2:8" ht="15" x14ac:dyDescent="0.2">
      <c r="B26" s="22" t="s">
        <v>168</v>
      </c>
      <c r="C26" s="34"/>
      <c r="D26" s="30"/>
      <c r="F26" s="22" t="s">
        <v>153</v>
      </c>
      <c r="G26" s="18">
        <f>G25+G17</f>
        <v>1843846</v>
      </c>
      <c r="H26" s="46">
        <f t="shared" si="1"/>
        <v>0.32955275205786599</v>
      </c>
    </row>
    <row r="27" spans="2:8" ht="15" x14ac:dyDescent="0.2">
      <c r="B27" s="23" t="s">
        <v>169</v>
      </c>
      <c r="C27" s="33">
        <f>'SP CIV'!C11</f>
        <v>50000</v>
      </c>
      <c r="D27" s="46">
        <f>C27/$G$35</f>
        <v>8.936558477710882E-3</v>
      </c>
      <c r="F27" s="24"/>
      <c r="G27" s="36"/>
      <c r="H27" s="27"/>
    </row>
    <row r="28" spans="2:8" ht="15" x14ac:dyDescent="0.2">
      <c r="B28" s="23" t="s">
        <v>278</v>
      </c>
      <c r="C28" s="33">
        <f>'SP CIV'!C13</f>
        <v>15000</v>
      </c>
      <c r="D28" s="46">
        <f>C28/$G$35</f>
        <v>2.6809675433132648E-3</v>
      </c>
      <c r="F28" s="22" t="s">
        <v>154</v>
      </c>
      <c r="G28" s="36"/>
      <c r="H28" s="27"/>
    </row>
    <row r="29" spans="2:8" ht="15" x14ac:dyDescent="0.2">
      <c r="B29" s="23" t="s">
        <v>139</v>
      </c>
      <c r="C29" s="33">
        <f>'SP CIV'!C73</f>
        <v>20000</v>
      </c>
      <c r="D29" s="46">
        <f>C29/$G$35</f>
        <v>3.5746233910843531E-3</v>
      </c>
      <c r="F29" s="23" t="s">
        <v>172</v>
      </c>
      <c r="G29" s="11">
        <f>'SP CIV'!F8</f>
        <v>3450000</v>
      </c>
      <c r="H29" s="46">
        <f>G29/$G$35</f>
        <v>0.61662253496205088</v>
      </c>
    </row>
    <row r="30" spans="2:8" ht="15" x14ac:dyDescent="0.2">
      <c r="B30" s="22" t="s">
        <v>140</v>
      </c>
      <c r="C30" s="31">
        <v>85000</v>
      </c>
      <c r="D30" s="46">
        <f>C30/$G$35</f>
        <v>1.51921494121085E-2</v>
      </c>
      <c r="F30" s="23" t="s">
        <v>173</v>
      </c>
      <c r="G30" s="11">
        <f>'SP CIV'!F10</f>
        <v>193689</v>
      </c>
      <c r="H30" s="46">
        <f>G30/$G$35</f>
        <v>3.4618261499786862E-2</v>
      </c>
    </row>
    <row r="31" spans="2:8" ht="15" x14ac:dyDescent="0.2">
      <c r="B31" s="24"/>
      <c r="C31" s="32"/>
      <c r="D31" s="27"/>
      <c r="F31" s="23" t="s">
        <v>174</v>
      </c>
      <c r="G31" s="11">
        <f>'SP CIV'!F11</f>
        <v>94400</v>
      </c>
      <c r="H31" s="46">
        <f>G31/$G$35</f>
        <v>1.6872222405918146E-2</v>
      </c>
    </row>
    <row r="32" spans="2:8" ht="15" x14ac:dyDescent="0.2">
      <c r="B32" s="22" t="s">
        <v>141</v>
      </c>
      <c r="C32" s="34"/>
      <c r="D32" s="30"/>
      <c r="F32" s="23" t="s">
        <v>175</v>
      </c>
      <c r="G32" s="11">
        <v>13060</v>
      </c>
      <c r="H32" s="46">
        <f>G32/$G$35</f>
        <v>2.3342290743780824E-3</v>
      </c>
    </row>
    <row r="33" spans="2:8" ht="15" x14ac:dyDescent="0.2">
      <c r="B33" s="23" t="s">
        <v>170</v>
      </c>
      <c r="C33" s="33">
        <f>'SP CIV'!C21</f>
        <v>314800</v>
      </c>
      <c r="D33" s="46">
        <f t="shared" ref="D33:D38" si="2">C33/$G$35</f>
        <v>5.6264572175667715E-2</v>
      </c>
      <c r="F33" s="22" t="s">
        <v>155</v>
      </c>
      <c r="G33" s="18">
        <f>SUM(G29:G32)</f>
        <v>3751149</v>
      </c>
      <c r="H33" s="46">
        <f>G33/$G$35</f>
        <v>0.67044724794213395</v>
      </c>
    </row>
    <row r="34" spans="2:8" ht="15" x14ac:dyDescent="0.2">
      <c r="B34" s="28" t="s">
        <v>171</v>
      </c>
      <c r="C34" s="33">
        <f>'SP CIV'!C22</f>
        <v>818000</v>
      </c>
      <c r="D34" s="46">
        <f t="shared" si="2"/>
        <v>0.14620209669535003</v>
      </c>
      <c r="F34" s="22"/>
      <c r="G34" s="18"/>
      <c r="H34" s="27"/>
    </row>
    <row r="35" spans="2:8" ht="15" x14ac:dyDescent="0.2">
      <c r="B35" s="23" t="s">
        <v>176</v>
      </c>
      <c r="C35" s="33">
        <f>'SP CIV'!C23</f>
        <v>689200</v>
      </c>
      <c r="D35" s="46">
        <f t="shared" si="2"/>
        <v>0.1231815220567668</v>
      </c>
      <c r="F35" s="22" t="s">
        <v>156</v>
      </c>
      <c r="G35" s="18">
        <f>SUM(G33,G26)</f>
        <v>5594995</v>
      </c>
      <c r="H35" s="46">
        <f>G35/$G$35</f>
        <v>1</v>
      </c>
    </row>
    <row r="36" spans="2:8" ht="15" x14ac:dyDescent="0.2">
      <c r="B36" s="28" t="s">
        <v>177</v>
      </c>
      <c r="C36" s="33">
        <f>'SP CIV'!C24</f>
        <v>203000</v>
      </c>
      <c r="D36" s="46">
        <f t="shared" si="2"/>
        <v>3.6282427419506186E-2</v>
      </c>
    </row>
    <row r="37" spans="2:8" ht="15" x14ac:dyDescent="0.2">
      <c r="B37" s="23" t="s">
        <v>142</v>
      </c>
      <c r="C37" s="33">
        <f>'SP CIV'!C25</f>
        <v>20000</v>
      </c>
      <c r="D37" s="46">
        <f t="shared" si="2"/>
        <v>3.5746233910843531E-3</v>
      </c>
    </row>
    <row r="38" spans="2:8" ht="15" x14ac:dyDescent="0.2">
      <c r="B38" s="22" t="s">
        <v>143</v>
      </c>
      <c r="C38" s="31">
        <v>2045000</v>
      </c>
      <c r="D38" s="46">
        <f t="shared" si="2"/>
        <v>0.36550524173837512</v>
      </c>
    </row>
    <row r="39" spans="2:8" ht="15" x14ac:dyDescent="0.2">
      <c r="B39" s="24"/>
      <c r="C39" s="32"/>
      <c r="D39" s="27"/>
    </row>
    <row r="40" spans="2:8" ht="15" x14ac:dyDescent="0.2">
      <c r="B40" s="22" t="s">
        <v>2</v>
      </c>
      <c r="C40" s="32"/>
      <c r="D40" s="27"/>
    </row>
    <row r="41" spans="2:8" ht="15" x14ac:dyDescent="0.2">
      <c r="B41" s="23" t="s">
        <v>144</v>
      </c>
      <c r="C41" s="33">
        <f>'SP CIV'!C47</f>
        <v>698400</v>
      </c>
      <c r="D41" s="46">
        <f>C41/$G$35</f>
        <v>0.12482584881666561</v>
      </c>
    </row>
    <row r="42" spans="2:8" ht="15" x14ac:dyDescent="0.2">
      <c r="B42" s="22" t="s">
        <v>145</v>
      </c>
      <c r="C42" s="31">
        <v>698400</v>
      </c>
      <c r="D42" s="46">
        <f>C42/$G$35</f>
        <v>0.12482584881666561</v>
      </c>
    </row>
    <row r="43" spans="2:8" ht="15" x14ac:dyDescent="0.2">
      <c r="B43" s="22" t="s">
        <v>3</v>
      </c>
      <c r="C43" s="31">
        <f>SUM(C42,C38,C30)</f>
        <v>2828400</v>
      </c>
      <c r="D43" s="46">
        <f>C43/$G$35</f>
        <v>0.50552323996714921</v>
      </c>
    </row>
    <row r="44" spans="2:8" ht="15" x14ac:dyDescent="0.2">
      <c r="B44" s="22" t="s">
        <v>146</v>
      </c>
      <c r="C44" s="31">
        <f>SUM(C43,C23)</f>
        <v>5594995</v>
      </c>
      <c r="D44" s="46">
        <f>C44/$G$35</f>
        <v>1</v>
      </c>
    </row>
    <row r="45" spans="2:8" x14ac:dyDescent="0.2">
      <c r="B45" s="3"/>
      <c r="E45" s="3"/>
      <c r="F45" s="4"/>
    </row>
    <row r="46" spans="2:8" x14ac:dyDescent="0.2">
      <c r="E46" s="3"/>
      <c r="F46" s="4"/>
    </row>
    <row r="47" spans="2:8" x14ac:dyDescent="0.2">
      <c r="E47" s="3"/>
      <c r="F47" s="4"/>
    </row>
    <row r="48" spans="2:8" x14ac:dyDescent="0.2">
      <c r="E48" s="3"/>
      <c r="F48" s="4"/>
    </row>
    <row r="49" spans="5:6" x14ac:dyDescent="0.2">
      <c r="E49" s="3"/>
      <c r="F49" s="4"/>
    </row>
    <row r="50" spans="5:6" x14ac:dyDescent="0.2">
      <c r="F50" s="4"/>
    </row>
    <row r="51" spans="5:6" x14ac:dyDescent="0.2">
      <c r="E51" s="3"/>
      <c r="F51" s="4"/>
    </row>
    <row r="52" spans="5:6" x14ac:dyDescent="0.2">
      <c r="E52" s="3"/>
      <c r="F52" s="4"/>
    </row>
    <row r="53" spans="5:6" x14ac:dyDescent="0.2">
      <c r="E53" s="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FBBC-2FAC-4E88-9007-674E22C7DA32}">
  <sheetPr codeName="Foglio6"/>
  <dimension ref="B4:E25"/>
  <sheetViews>
    <sheetView workbookViewId="0">
      <selection activeCell="B23" sqref="B23"/>
    </sheetView>
  </sheetViews>
  <sheetFormatPr defaultRowHeight="12.75" x14ac:dyDescent="0.2"/>
  <cols>
    <col min="2" max="2" width="56.42578125" bestFit="1" customWidth="1"/>
    <col min="3" max="3" width="19" customWidth="1"/>
    <col min="4" max="4" width="13.28515625" customWidth="1"/>
    <col min="5" max="5" width="12.85546875" customWidth="1"/>
  </cols>
  <sheetData>
    <row r="4" spans="2:5" ht="14.25" x14ac:dyDescent="0.2">
      <c r="B4" s="66" t="s">
        <v>346</v>
      </c>
      <c r="C4" s="66" t="s">
        <v>279</v>
      </c>
      <c r="D4" s="66" t="s">
        <v>344</v>
      </c>
      <c r="E4" s="66" t="s">
        <v>345</v>
      </c>
    </row>
    <row r="5" spans="2:5" ht="15" x14ac:dyDescent="0.25">
      <c r="B5" s="25" t="s">
        <v>321</v>
      </c>
      <c r="C5" s="61">
        <f>CECIV!C6</f>
        <v>8154000</v>
      </c>
      <c r="D5" s="62">
        <f>C5/$C$5</f>
        <v>1</v>
      </c>
      <c r="E5" s="63">
        <f t="shared" ref="E5:E25" si="0">C5/$C$9</f>
        <v>0.98774106018024999</v>
      </c>
    </row>
    <row r="6" spans="2:5" ht="30" x14ac:dyDescent="0.25">
      <c r="B6" s="25" t="s">
        <v>322</v>
      </c>
      <c r="C6" s="61">
        <f>CECIV!C7</f>
        <v>31200</v>
      </c>
      <c r="D6" s="62">
        <f t="shared" ref="D6:D25" si="1">C6/$C$5</f>
        <v>3.8263428991905813E-3</v>
      </c>
      <c r="E6" s="63">
        <f t="shared" si="0"/>
        <v>3.7794359918596762E-3</v>
      </c>
    </row>
    <row r="7" spans="2:5" ht="15" x14ac:dyDescent="0.25">
      <c r="B7" s="25" t="s">
        <v>323</v>
      </c>
      <c r="C7" s="61">
        <f>CECIV!C9</f>
        <v>60000</v>
      </c>
      <c r="D7" s="62">
        <f t="shared" si="1"/>
        <v>7.3583517292126564E-3</v>
      </c>
      <c r="E7" s="63">
        <f t="shared" si="0"/>
        <v>7.2681461381916852E-3</v>
      </c>
    </row>
    <row r="8" spans="2:5" ht="15" x14ac:dyDescent="0.25">
      <c r="B8" s="25" t="s">
        <v>324</v>
      </c>
      <c r="C8" s="61">
        <f>CECIV!C10-10000</f>
        <v>10000</v>
      </c>
      <c r="D8" s="62">
        <f t="shared" si="1"/>
        <v>1.2263919548687761E-3</v>
      </c>
      <c r="E8" s="63">
        <f t="shared" si="0"/>
        <v>1.2113576896986141E-3</v>
      </c>
    </row>
    <row r="9" spans="2:5" ht="14.25" x14ac:dyDescent="0.2">
      <c r="B9" s="64" t="s">
        <v>325</v>
      </c>
      <c r="C9" s="79">
        <f>SUM(C5:C8)</f>
        <v>8255200</v>
      </c>
      <c r="D9" s="80">
        <f t="shared" si="1"/>
        <v>1.0124110865832721</v>
      </c>
      <c r="E9" s="81">
        <f>C9/$C$9</f>
        <v>1</v>
      </c>
    </row>
    <row r="10" spans="2:5" ht="15" x14ac:dyDescent="0.25">
      <c r="B10" s="25" t="s">
        <v>326</v>
      </c>
      <c r="C10" s="65">
        <f>CECIV!C14+CECIV!C25</f>
        <v>-7323190</v>
      </c>
      <c r="D10" s="62">
        <f t="shared" si="1"/>
        <v>-0.89811012999754725</v>
      </c>
      <c r="E10" s="63">
        <f t="shared" si="0"/>
        <v>-0.8871002519623995</v>
      </c>
    </row>
    <row r="11" spans="2:5" ht="15" x14ac:dyDescent="0.25">
      <c r="B11" s="25" t="s">
        <v>128</v>
      </c>
      <c r="C11" s="61">
        <f>CECIV!C15</f>
        <v>-95000</v>
      </c>
      <c r="D11" s="62">
        <f t="shared" si="1"/>
        <v>-1.1650723571253373E-2</v>
      </c>
      <c r="E11" s="63">
        <f t="shared" si="0"/>
        <v>-1.1507898052136836E-2</v>
      </c>
    </row>
    <row r="12" spans="2:5" ht="15" x14ac:dyDescent="0.25">
      <c r="B12" s="25" t="s">
        <v>129</v>
      </c>
      <c r="C12" s="61">
        <f>CECIV!C16</f>
        <v>-15000</v>
      </c>
      <c r="D12" s="62">
        <f t="shared" si="1"/>
        <v>-1.8395879323031641E-3</v>
      </c>
      <c r="E12" s="63">
        <f t="shared" si="0"/>
        <v>-1.8170365345479213E-3</v>
      </c>
    </row>
    <row r="13" spans="2:5" ht="14.25" x14ac:dyDescent="0.2">
      <c r="B13" s="64" t="s">
        <v>327</v>
      </c>
      <c r="C13" s="79">
        <f>C9+SUM(C10:C12)</f>
        <v>822010</v>
      </c>
      <c r="D13" s="80">
        <f t="shared" si="1"/>
        <v>0.10081064508216826</v>
      </c>
      <c r="E13" s="81">
        <f t="shared" si="0"/>
        <v>9.9574813450915789E-2</v>
      </c>
    </row>
    <row r="14" spans="2:5" ht="15" x14ac:dyDescent="0.25">
      <c r="B14" s="25" t="s">
        <v>328</v>
      </c>
      <c r="C14" s="61">
        <f>SUM(CECIV!C18+CECIV!C19+CECIV!C20)</f>
        <v>-401400</v>
      </c>
      <c r="D14" s="62">
        <f t="shared" si="1"/>
        <v>-4.9227373068432674E-2</v>
      </c>
      <c r="E14" s="63">
        <f t="shared" si="0"/>
        <v>-4.8623897664502376E-2</v>
      </c>
    </row>
    <row r="15" spans="2:5" ht="14.25" x14ac:dyDescent="0.2">
      <c r="B15" s="64" t="s">
        <v>329</v>
      </c>
      <c r="C15" s="79">
        <f>C13+C14</f>
        <v>420610</v>
      </c>
      <c r="D15" s="80">
        <f t="shared" si="1"/>
        <v>5.1583272013735589E-2</v>
      </c>
      <c r="E15" s="81">
        <f t="shared" si="0"/>
        <v>5.0950915786413413E-2</v>
      </c>
    </row>
    <row r="16" spans="2:5" ht="15" x14ac:dyDescent="0.25">
      <c r="B16" s="25" t="s">
        <v>330</v>
      </c>
      <c r="C16" s="61">
        <f>SUM(CECIV!C22+CECIV!C23)</f>
        <v>-188560</v>
      </c>
      <c r="D16" s="62">
        <f t="shared" si="1"/>
        <v>-2.312484670100564E-2</v>
      </c>
      <c r="E16" s="63">
        <f t="shared" si="0"/>
        <v>-2.2841360596957069E-2</v>
      </c>
    </row>
    <row r="17" spans="2:5" ht="15" x14ac:dyDescent="0.25">
      <c r="B17" s="25" t="s">
        <v>0</v>
      </c>
      <c r="C17" s="61">
        <f>CECIV!C24</f>
        <v>-9300</v>
      </c>
      <c r="D17" s="62">
        <f t="shared" si="1"/>
        <v>-1.1405445180279617E-3</v>
      </c>
      <c r="E17" s="63">
        <f t="shared" si="0"/>
        <v>-1.1265626514197111E-3</v>
      </c>
    </row>
    <row r="18" spans="2:5" ht="15" x14ac:dyDescent="0.25">
      <c r="B18" s="25" t="s">
        <v>331</v>
      </c>
      <c r="C18" s="61">
        <f>CECIV!C27</f>
        <v>-8000</v>
      </c>
      <c r="D18" s="62">
        <f t="shared" si="1"/>
        <v>-9.8111356389502078E-4</v>
      </c>
      <c r="E18" s="63">
        <f t="shared" si="0"/>
        <v>-9.6908615175889134E-4</v>
      </c>
    </row>
    <row r="19" spans="2:5" ht="14.25" x14ac:dyDescent="0.2">
      <c r="B19" s="64" t="s">
        <v>332</v>
      </c>
      <c r="C19" s="79">
        <f>C15+C16+C17+C18</f>
        <v>214750</v>
      </c>
      <c r="D19" s="80">
        <f t="shared" si="1"/>
        <v>2.6336767230806964E-2</v>
      </c>
      <c r="E19" s="81">
        <f t="shared" si="0"/>
        <v>2.6013906386277739E-2</v>
      </c>
    </row>
    <row r="20" spans="2:5" ht="15" x14ac:dyDescent="0.25">
      <c r="B20" s="25" t="s">
        <v>333</v>
      </c>
      <c r="C20" s="61">
        <f>CECIV!D38</f>
        <v>-15750</v>
      </c>
      <c r="D20" s="62">
        <f t="shared" si="1"/>
        <v>-1.9315673289183224E-3</v>
      </c>
      <c r="E20" s="63">
        <f t="shared" si="0"/>
        <v>-1.9078883612753173E-3</v>
      </c>
    </row>
    <row r="21" spans="2:5" ht="14.25" x14ac:dyDescent="0.2">
      <c r="B21" s="64" t="s">
        <v>334</v>
      </c>
      <c r="C21" s="79">
        <f>C19+C20</f>
        <v>199000</v>
      </c>
      <c r="D21" s="80">
        <f t="shared" si="1"/>
        <v>2.4405199901888643E-2</v>
      </c>
      <c r="E21" s="81">
        <f t="shared" si="0"/>
        <v>2.4106018025002424E-2</v>
      </c>
    </row>
    <row r="22" spans="2:5" ht="15" x14ac:dyDescent="0.25">
      <c r="B22" s="25" t="s">
        <v>339</v>
      </c>
      <c r="C22" s="61">
        <f>CECIV!D48+10000-20000</f>
        <v>-9000</v>
      </c>
      <c r="D22" s="62">
        <f t="shared" si="1"/>
        <v>-1.1037527593818985E-3</v>
      </c>
      <c r="E22" s="63">
        <f t="shared" si="0"/>
        <v>-1.0902219207287527E-3</v>
      </c>
    </row>
    <row r="23" spans="2:5" ht="14.25" x14ac:dyDescent="0.2">
      <c r="B23" s="64" t="s">
        <v>1</v>
      </c>
      <c r="C23" s="79">
        <f>C21+C22</f>
        <v>190000</v>
      </c>
      <c r="D23" s="80">
        <f t="shared" si="1"/>
        <v>2.3301447142506745E-2</v>
      </c>
      <c r="E23" s="81">
        <f t="shared" si="0"/>
        <v>2.3015796104273671E-2</v>
      </c>
    </row>
    <row r="24" spans="2:5" ht="15" x14ac:dyDescent="0.25">
      <c r="B24" s="25" t="s">
        <v>335</v>
      </c>
      <c r="C24" s="61">
        <f>CECIV!D51</f>
        <v>-90000</v>
      </c>
      <c r="D24" s="62">
        <f t="shared" si="1"/>
        <v>-1.1037527593818985E-2</v>
      </c>
      <c r="E24" s="63">
        <f t="shared" si="0"/>
        <v>-1.0902219207287529E-2</v>
      </c>
    </row>
    <row r="25" spans="2:5" ht="14.25" x14ac:dyDescent="0.2">
      <c r="B25" s="64" t="s">
        <v>336</v>
      </c>
      <c r="C25" s="79">
        <f>C23+C24</f>
        <v>100000</v>
      </c>
      <c r="D25" s="80">
        <f t="shared" si="1"/>
        <v>1.226391954868776E-2</v>
      </c>
      <c r="E25" s="81">
        <f t="shared" si="0"/>
        <v>1.2113576896986143E-2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45DC-22B3-4A70-8299-CA461EFEDDF7}">
  <sheetPr codeName="Foglio7"/>
  <dimension ref="C5:E49"/>
  <sheetViews>
    <sheetView workbookViewId="0">
      <selection activeCell="E18" sqref="E18"/>
    </sheetView>
  </sheetViews>
  <sheetFormatPr defaultRowHeight="12.75" x14ac:dyDescent="0.2"/>
  <cols>
    <col min="3" max="3" width="45.7109375" bestFit="1" customWidth="1"/>
    <col min="4" max="4" width="15" style="67" bestFit="1" customWidth="1"/>
    <col min="5" max="5" width="11.42578125" bestFit="1" customWidth="1"/>
  </cols>
  <sheetData>
    <row r="5" spans="3:5" ht="14.25" x14ac:dyDescent="0.2">
      <c r="C5" s="71" t="s">
        <v>340</v>
      </c>
      <c r="D5" s="72" t="s">
        <v>279</v>
      </c>
      <c r="E5" s="71" t="s">
        <v>360</v>
      </c>
    </row>
    <row r="6" spans="3:5" ht="15" x14ac:dyDescent="0.25">
      <c r="C6" s="25" t="s">
        <v>321</v>
      </c>
      <c r="D6" s="11">
        <v>8154000</v>
      </c>
      <c r="E6" s="68">
        <f>D6/$D$6</f>
        <v>1</v>
      </c>
    </row>
    <row r="7" spans="3:5" ht="15" x14ac:dyDescent="0.25">
      <c r="C7" s="25" t="s">
        <v>362</v>
      </c>
      <c r="D7" s="11">
        <f>SUM(D8,D11)-SUM(D18:D20)</f>
        <v>-7689800</v>
      </c>
      <c r="E7" s="68">
        <f t="shared" ref="E7:E38" si="0">D7/$D$6</f>
        <v>-0.9430708854549914</v>
      </c>
    </row>
    <row r="8" spans="3:5" ht="15" x14ac:dyDescent="0.25">
      <c r="C8" s="73" t="s">
        <v>347</v>
      </c>
      <c r="D8" s="74">
        <f>D9+D10</f>
        <v>-7323190</v>
      </c>
      <c r="E8" s="70">
        <f t="shared" si="0"/>
        <v>-0.89811012999754725</v>
      </c>
    </row>
    <row r="9" spans="3:5" ht="15" x14ac:dyDescent="0.25">
      <c r="C9" s="25" t="s">
        <v>348</v>
      </c>
      <c r="D9" s="11">
        <f>CECIV!C14</f>
        <v>-7243250</v>
      </c>
      <c r="E9" s="68">
        <f t="shared" si="0"/>
        <v>-0.88830635271032621</v>
      </c>
    </row>
    <row r="10" spans="3:5" ht="30" x14ac:dyDescent="0.25">
      <c r="C10" s="25" t="s">
        <v>349</v>
      </c>
      <c r="D10" s="11">
        <f>CECIV!C25</f>
        <v>-79940</v>
      </c>
      <c r="E10" s="68">
        <f t="shared" si="0"/>
        <v>-9.8037772872209966E-3</v>
      </c>
    </row>
    <row r="11" spans="3:5" ht="15" x14ac:dyDescent="0.25">
      <c r="C11" s="73" t="s">
        <v>357</v>
      </c>
      <c r="D11" s="74">
        <f>-SUM(D12:D17)</f>
        <v>-467810</v>
      </c>
      <c r="E11" s="70">
        <f t="shared" si="0"/>
        <v>-5.7371842040716214E-2</v>
      </c>
    </row>
    <row r="12" spans="3:5" ht="15" x14ac:dyDescent="0.25">
      <c r="C12" s="25" t="s">
        <v>351</v>
      </c>
      <c r="D12" s="11">
        <v>15000</v>
      </c>
      <c r="E12" s="68">
        <f t="shared" si="0"/>
        <v>1.8395879323031641E-3</v>
      </c>
    </row>
    <row r="13" spans="3:5" ht="15" x14ac:dyDescent="0.25">
      <c r="C13" s="25" t="s">
        <v>352</v>
      </c>
      <c r="D13" s="11">
        <v>45000</v>
      </c>
      <c r="E13" s="68">
        <f t="shared" si="0"/>
        <v>5.5187637969094927E-3</v>
      </c>
    </row>
    <row r="14" spans="3:5" ht="15" x14ac:dyDescent="0.25">
      <c r="C14" s="25" t="s">
        <v>353</v>
      </c>
      <c r="D14" s="11">
        <v>280980</v>
      </c>
      <c r="E14" s="68">
        <f t="shared" si="0"/>
        <v>3.4459161147902873E-2</v>
      </c>
    </row>
    <row r="15" spans="3:5" ht="15" x14ac:dyDescent="0.25">
      <c r="C15" s="25" t="s">
        <v>354</v>
      </c>
      <c r="D15" s="11">
        <v>120330</v>
      </c>
      <c r="E15" s="68">
        <f t="shared" si="0"/>
        <v>1.4757174392935982E-2</v>
      </c>
    </row>
    <row r="16" spans="3:5" ht="15" x14ac:dyDescent="0.25">
      <c r="C16" s="25" t="s">
        <v>355</v>
      </c>
      <c r="D16" s="75">
        <v>0</v>
      </c>
      <c r="E16" s="68">
        <f t="shared" si="0"/>
        <v>0</v>
      </c>
    </row>
    <row r="17" spans="3:5" ht="15" x14ac:dyDescent="0.25">
      <c r="C17" s="25" t="s">
        <v>356</v>
      </c>
      <c r="D17" s="11">
        <v>6500</v>
      </c>
      <c r="E17" s="68">
        <f t="shared" si="0"/>
        <v>7.9715477066470447E-4</v>
      </c>
    </row>
    <row r="18" spans="3:5" ht="17.100000000000001" customHeight="1" x14ac:dyDescent="0.25">
      <c r="C18" s="25" t="s">
        <v>358</v>
      </c>
      <c r="D18" s="11">
        <f>-CECIV!C7</f>
        <v>-31200</v>
      </c>
      <c r="E18" s="68">
        <f t="shared" si="0"/>
        <v>-3.8263428991905813E-3</v>
      </c>
    </row>
    <row r="19" spans="3:5" ht="15" x14ac:dyDescent="0.25">
      <c r="C19" s="25" t="s">
        <v>350</v>
      </c>
      <c r="D19" s="11">
        <f>-CECIV!C9</f>
        <v>-60000</v>
      </c>
      <c r="E19" s="68">
        <f t="shared" si="0"/>
        <v>-7.3583517292126564E-3</v>
      </c>
    </row>
    <row r="20" spans="3:5" ht="15" x14ac:dyDescent="0.25">
      <c r="C20" s="25" t="s">
        <v>359</v>
      </c>
      <c r="D20" s="11">
        <f>-(CECIV!C10-10000)</f>
        <v>-10000</v>
      </c>
      <c r="E20" s="68">
        <f t="shared" si="0"/>
        <v>-1.2263919548687761E-3</v>
      </c>
    </row>
    <row r="21" spans="3:5" ht="14.25" x14ac:dyDescent="0.2">
      <c r="C21" s="64" t="s">
        <v>361</v>
      </c>
      <c r="D21" s="18">
        <f>D6+D7</f>
        <v>464200</v>
      </c>
      <c r="E21" s="69">
        <f t="shared" si="0"/>
        <v>5.6929114545008583E-2</v>
      </c>
    </row>
    <row r="22" spans="3:5" ht="15" x14ac:dyDescent="0.25">
      <c r="C22" s="73" t="s">
        <v>337</v>
      </c>
      <c r="D22" s="74">
        <f>-SUM(D23:D25)</f>
        <v>-90170</v>
      </c>
      <c r="E22" s="70">
        <f t="shared" si="0"/>
        <v>-1.1058376257051753E-2</v>
      </c>
    </row>
    <row r="23" spans="3:5" ht="15" x14ac:dyDescent="0.25">
      <c r="C23" s="25" t="s">
        <v>352</v>
      </c>
      <c r="D23" s="11">
        <v>20000</v>
      </c>
      <c r="E23" s="68">
        <f t="shared" si="0"/>
        <v>2.4527839097375523E-3</v>
      </c>
    </row>
    <row r="24" spans="3:5" ht="15" x14ac:dyDescent="0.25">
      <c r="C24" s="25" t="s">
        <v>353</v>
      </c>
      <c r="D24" s="11">
        <v>38140</v>
      </c>
      <c r="E24" s="68">
        <f t="shared" si="0"/>
        <v>4.677458915869512E-3</v>
      </c>
    </row>
    <row r="25" spans="3:5" ht="15" x14ac:dyDescent="0.25">
      <c r="C25" s="25" t="s">
        <v>354</v>
      </c>
      <c r="D25" s="11">
        <v>32030</v>
      </c>
      <c r="E25" s="68">
        <f t="shared" si="0"/>
        <v>3.9281334314446893E-3</v>
      </c>
    </row>
    <row r="26" spans="3:5" ht="15" x14ac:dyDescent="0.25">
      <c r="C26" s="73" t="s">
        <v>338</v>
      </c>
      <c r="D26" s="74">
        <f>-SUM(D27:D31)</f>
        <v>-159280</v>
      </c>
      <c r="E26" s="70">
        <f t="shared" si="0"/>
        <v>-1.9533971057149865E-2</v>
      </c>
    </row>
    <row r="27" spans="3:5" ht="15" x14ac:dyDescent="0.25">
      <c r="C27" s="25" t="s">
        <v>352</v>
      </c>
      <c r="D27" s="11">
        <v>30000</v>
      </c>
      <c r="E27" s="68">
        <f t="shared" si="0"/>
        <v>3.6791758646063282E-3</v>
      </c>
    </row>
    <row r="28" spans="3:5" ht="15" x14ac:dyDescent="0.25">
      <c r="C28" s="25" t="s">
        <v>353</v>
      </c>
      <c r="D28" s="11">
        <v>82280</v>
      </c>
      <c r="E28" s="68">
        <f t="shared" si="0"/>
        <v>1.0090753004660289E-2</v>
      </c>
    </row>
    <row r="29" spans="3:5" ht="15" x14ac:dyDescent="0.25">
      <c r="C29" s="25" t="s">
        <v>354</v>
      </c>
      <c r="D29" s="11">
        <v>36200</v>
      </c>
      <c r="E29" s="68">
        <f t="shared" si="0"/>
        <v>4.4395388766249695E-3</v>
      </c>
    </row>
    <row r="30" spans="3:5" ht="15" x14ac:dyDescent="0.25">
      <c r="C30" s="25" t="s">
        <v>355</v>
      </c>
      <c r="D30" s="11">
        <v>9300</v>
      </c>
      <c r="E30" s="68">
        <f t="shared" si="0"/>
        <v>1.1405445180279617E-3</v>
      </c>
    </row>
    <row r="31" spans="3:5" ht="15" x14ac:dyDescent="0.25">
      <c r="C31" s="25" t="s">
        <v>356</v>
      </c>
      <c r="D31" s="11">
        <v>1500</v>
      </c>
      <c r="E31" s="68">
        <f t="shared" si="0"/>
        <v>1.8395879323031641E-4</v>
      </c>
    </row>
    <row r="32" spans="3:5" ht="14.25" x14ac:dyDescent="0.2">
      <c r="C32" s="64" t="s">
        <v>332</v>
      </c>
      <c r="D32" s="18">
        <v>214750</v>
      </c>
      <c r="E32" s="69">
        <f t="shared" si="0"/>
        <v>2.6336767230806964E-2</v>
      </c>
    </row>
    <row r="33" spans="3:5" ht="15" x14ac:dyDescent="0.25">
      <c r="C33" s="25" t="s">
        <v>333</v>
      </c>
      <c r="D33" s="11">
        <f>CECIV!D38</f>
        <v>-15750</v>
      </c>
      <c r="E33" s="68">
        <f t="shared" si="0"/>
        <v>-1.9315673289183224E-3</v>
      </c>
    </row>
    <row r="34" spans="3:5" ht="14.25" x14ac:dyDescent="0.2">
      <c r="C34" s="64" t="s">
        <v>334</v>
      </c>
      <c r="D34" s="18">
        <v>199000</v>
      </c>
      <c r="E34" s="69">
        <f t="shared" si="0"/>
        <v>2.4405199901888643E-2</v>
      </c>
    </row>
    <row r="35" spans="3:5" ht="15" x14ac:dyDescent="0.25">
      <c r="C35" s="25" t="s">
        <v>339</v>
      </c>
      <c r="D35" s="11">
        <f>CECIV!D48+10000-20000</f>
        <v>-9000</v>
      </c>
      <c r="E35" s="68">
        <f t="shared" si="0"/>
        <v>-1.1037527593818985E-3</v>
      </c>
    </row>
    <row r="36" spans="3:5" ht="14.25" x14ac:dyDescent="0.2">
      <c r="C36" s="64" t="s">
        <v>1</v>
      </c>
      <c r="D36" s="18">
        <v>190000</v>
      </c>
      <c r="E36" s="69">
        <f t="shared" si="0"/>
        <v>2.3301447142506745E-2</v>
      </c>
    </row>
    <row r="37" spans="3:5" ht="15" x14ac:dyDescent="0.25">
      <c r="C37" s="25" t="s">
        <v>335</v>
      </c>
      <c r="D37" s="11">
        <f>CECIV!D51</f>
        <v>-90000</v>
      </c>
      <c r="E37" s="68">
        <f t="shared" si="0"/>
        <v>-1.1037527593818985E-2</v>
      </c>
    </row>
    <row r="38" spans="3:5" ht="14.25" x14ac:dyDescent="0.2">
      <c r="C38" s="64" t="s">
        <v>336</v>
      </c>
      <c r="D38" s="18">
        <v>100000</v>
      </c>
      <c r="E38" s="69">
        <f t="shared" si="0"/>
        <v>1.226391954868776E-2</v>
      </c>
    </row>
    <row r="43" spans="3:5" x14ac:dyDescent="0.2">
      <c r="C43" s="76"/>
      <c r="D43" s="77"/>
      <c r="E43" s="76"/>
    </row>
    <row r="44" spans="3:5" x14ac:dyDescent="0.2">
      <c r="C44" s="76"/>
      <c r="D44" s="77"/>
      <c r="E44" s="76"/>
    </row>
    <row r="45" spans="3:5" x14ac:dyDescent="0.2">
      <c r="C45" s="76"/>
      <c r="D45" s="77"/>
      <c r="E45" s="76"/>
    </row>
    <row r="46" spans="3:5" x14ac:dyDescent="0.2">
      <c r="C46" s="76"/>
      <c r="D46" s="78"/>
      <c r="E46" s="76"/>
    </row>
    <row r="47" spans="3:5" x14ac:dyDescent="0.2">
      <c r="C47" s="76"/>
      <c r="D47" s="77"/>
      <c r="E47" s="76"/>
    </row>
    <row r="48" spans="3:5" x14ac:dyDescent="0.2">
      <c r="C48" s="76"/>
      <c r="D48" s="77"/>
      <c r="E48" s="76"/>
    </row>
    <row r="49" spans="3:5" x14ac:dyDescent="0.2">
      <c r="C49" s="76"/>
      <c r="D49" s="77"/>
      <c r="E49" s="76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1"/>
  <dimension ref="A2:B103"/>
  <sheetViews>
    <sheetView workbookViewId="0"/>
  </sheetViews>
  <sheetFormatPr defaultRowHeight="12.75" x14ac:dyDescent="0.2"/>
  <sheetData>
    <row r="2" spans="1:2" x14ac:dyDescent="0.2">
      <c r="A2" t="s">
        <v>10</v>
      </c>
      <c r="B2">
        <v>1</v>
      </c>
    </row>
    <row r="3" spans="1:2" x14ac:dyDescent="0.2">
      <c r="A3" t="s">
        <v>11</v>
      </c>
      <c r="B3">
        <v>1</v>
      </c>
    </row>
    <row r="4" spans="1:2" x14ac:dyDescent="0.2">
      <c r="A4" t="s">
        <v>12</v>
      </c>
      <c r="B4" t="s">
        <v>13</v>
      </c>
    </row>
    <row r="5" spans="1:2" x14ac:dyDescent="0.2">
      <c r="A5" t="s">
        <v>14</v>
      </c>
      <c r="B5">
        <v>1</v>
      </c>
    </row>
    <row r="6" spans="1:2" x14ac:dyDescent="0.2">
      <c r="A6" t="s">
        <v>15</v>
      </c>
      <c r="B6">
        <v>1</v>
      </c>
    </row>
    <row r="7" spans="1:2" x14ac:dyDescent="0.2">
      <c r="A7" t="s">
        <v>16</v>
      </c>
      <c r="B7">
        <v>1</v>
      </c>
    </row>
    <row r="8" spans="1:2" x14ac:dyDescent="0.2">
      <c r="A8" t="s">
        <v>17</v>
      </c>
      <c r="B8" t="s">
        <v>18</v>
      </c>
    </row>
    <row r="9" spans="1:2" x14ac:dyDescent="0.2">
      <c r="A9" t="s">
        <v>19</v>
      </c>
      <c r="B9" t="s">
        <v>20</v>
      </c>
    </row>
    <row r="10" spans="1:2" x14ac:dyDescent="0.2">
      <c r="A10" t="s">
        <v>21</v>
      </c>
      <c r="B10" t="s">
        <v>22</v>
      </c>
    </row>
    <row r="11" spans="1:2" x14ac:dyDescent="0.2">
      <c r="A11" t="s">
        <v>23</v>
      </c>
      <c r="B11" t="s">
        <v>18</v>
      </c>
    </row>
    <row r="12" spans="1:2" x14ac:dyDescent="0.2">
      <c r="A12" t="s">
        <v>24</v>
      </c>
      <c r="B12" t="s">
        <v>18</v>
      </c>
    </row>
    <row r="13" spans="1:2" x14ac:dyDescent="0.2">
      <c r="A13" t="s">
        <v>25</v>
      </c>
      <c r="B13" t="s">
        <v>20</v>
      </c>
    </row>
    <row r="14" spans="1:2" x14ac:dyDescent="0.2">
      <c r="A14" t="s">
        <v>26</v>
      </c>
      <c r="B14" t="s">
        <v>27</v>
      </c>
    </row>
    <row r="15" spans="1:2" x14ac:dyDescent="0.2">
      <c r="A15" t="s">
        <v>28</v>
      </c>
      <c r="B15" t="s">
        <v>18</v>
      </c>
    </row>
    <row r="16" spans="1:2" x14ac:dyDescent="0.2">
      <c r="A16" t="s">
        <v>29</v>
      </c>
      <c r="B16" t="s">
        <v>18</v>
      </c>
    </row>
    <row r="17" spans="1:2" x14ac:dyDescent="0.2">
      <c r="A17" t="s">
        <v>30</v>
      </c>
      <c r="B17" t="s">
        <v>20</v>
      </c>
    </row>
    <row r="18" spans="1:2" x14ac:dyDescent="0.2">
      <c r="A18" t="s">
        <v>31</v>
      </c>
      <c r="B18" t="s">
        <v>32</v>
      </c>
    </row>
    <row r="19" spans="1:2" x14ac:dyDescent="0.2">
      <c r="A19" t="s">
        <v>33</v>
      </c>
      <c r="B19" t="s">
        <v>18</v>
      </c>
    </row>
    <row r="20" spans="1:2" x14ac:dyDescent="0.2">
      <c r="A20" t="s">
        <v>34</v>
      </c>
      <c r="B20" t="s">
        <v>18</v>
      </c>
    </row>
    <row r="21" spans="1:2" x14ac:dyDescent="0.2">
      <c r="A21" t="s">
        <v>35</v>
      </c>
      <c r="B21" t="s">
        <v>20</v>
      </c>
    </row>
    <row r="22" spans="1:2" x14ac:dyDescent="0.2">
      <c r="A22" t="s">
        <v>36</v>
      </c>
      <c r="B22" t="s">
        <v>37</v>
      </c>
    </row>
    <row r="23" spans="1:2" x14ac:dyDescent="0.2">
      <c r="A23" t="s">
        <v>38</v>
      </c>
      <c r="B23" t="s">
        <v>18</v>
      </c>
    </row>
    <row r="24" spans="1:2" x14ac:dyDescent="0.2">
      <c r="A24" t="s">
        <v>39</v>
      </c>
      <c r="B24" t="s">
        <v>18</v>
      </c>
    </row>
    <row r="25" spans="1:2" x14ac:dyDescent="0.2">
      <c r="A25" t="s">
        <v>40</v>
      </c>
      <c r="B25" t="s">
        <v>20</v>
      </c>
    </row>
    <row r="26" spans="1:2" x14ac:dyDescent="0.2">
      <c r="A26" t="s">
        <v>41</v>
      </c>
      <c r="B26" t="s">
        <v>42</v>
      </c>
    </row>
    <row r="27" spans="1:2" x14ac:dyDescent="0.2">
      <c r="A27" t="s">
        <v>43</v>
      </c>
      <c r="B27" t="s">
        <v>18</v>
      </c>
    </row>
    <row r="28" spans="1:2" x14ac:dyDescent="0.2">
      <c r="A28" t="s">
        <v>44</v>
      </c>
      <c r="B28" t="s">
        <v>18</v>
      </c>
    </row>
    <row r="29" spans="1:2" x14ac:dyDescent="0.2">
      <c r="A29" t="s">
        <v>45</v>
      </c>
      <c r="B29" t="s">
        <v>20</v>
      </c>
    </row>
    <row r="30" spans="1:2" x14ac:dyDescent="0.2">
      <c r="A30" t="s">
        <v>46</v>
      </c>
      <c r="B30" t="s">
        <v>47</v>
      </c>
    </row>
    <row r="31" spans="1:2" x14ac:dyDescent="0.2">
      <c r="A31" t="s">
        <v>48</v>
      </c>
      <c r="B31" t="s">
        <v>18</v>
      </c>
    </row>
    <row r="32" spans="1:2" x14ac:dyDescent="0.2">
      <c r="A32" t="s">
        <v>49</v>
      </c>
      <c r="B32" t="s">
        <v>18</v>
      </c>
    </row>
    <row r="33" spans="1:2" x14ac:dyDescent="0.2">
      <c r="A33" t="s">
        <v>50</v>
      </c>
      <c r="B33" t="s">
        <v>20</v>
      </c>
    </row>
    <row r="34" spans="1:2" x14ac:dyDescent="0.2">
      <c r="A34" t="s">
        <v>51</v>
      </c>
      <c r="B34" t="s">
        <v>52</v>
      </c>
    </row>
    <row r="35" spans="1:2" x14ac:dyDescent="0.2">
      <c r="A35" t="s">
        <v>53</v>
      </c>
      <c r="B35" t="s">
        <v>18</v>
      </c>
    </row>
    <row r="36" spans="1:2" x14ac:dyDescent="0.2">
      <c r="A36" t="s">
        <v>54</v>
      </c>
      <c r="B36" t="s">
        <v>18</v>
      </c>
    </row>
    <row r="37" spans="1:2" x14ac:dyDescent="0.2">
      <c r="A37" t="s">
        <v>55</v>
      </c>
      <c r="B37" t="s">
        <v>20</v>
      </c>
    </row>
    <row r="38" spans="1:2" x14ac:dyDescent="0.2">
      <c r="A38" t="s">
        <v>56</v>
      </c>
      <c r="B38" t="s">
        <v>57</v>
      </c>
    </row>
    <row r="39" spans="1:2" x14ac:dyDescent="0.2">
      <c r="A39" t="s">
        <v>58</v>
      </c>
      <c r="B39" t="s">
        <v>18</v>
      </c>
    </row>
    <row r="40" spans="1:2" x14ac:dyDescent="0.2">
      <c r="A40" t="s">
        <v>59</v>
      </c>
      <c r="B40" t="s">
        <v>18</v>
      </c>
    </row>
    <row r="41" spans="1:2" x14ac:dyDescent="0.2">
      <c r="A41" t="s">
        <v>60</v>
      </c>
      <c r="B41" t="s">
        <v>20</v>
      </c>
    </row>
    <row r="42" spans="1:2" x14ac:dyDescent="0.2">
      <c r="A42" t="s">
        <v>61</v>
      </c>
      <c r="B42" t="s">
        <v>62</v>
      </c>
    </row>
    <row r="43" spans="1:2" x14ac:dyDescent="0.2">
      <c r="A43" t="s">
        <v>63</v>
      </c>
      <c r="B43" t="s">
        <v>18</v>
      </c>
    </row>
    <row r="44" spans="1:2" x14ac:dyDescent="0.2">
      <c r="A44" t="s">
        <v>64</v>
      </c>
      <c r="B44" t="s">
        <v>18</v>
      </c>
    </row>
    <row r="45" spans="1:2" x14ac:dyDescent="0.2">
      <c r="A45" t="s">
        <v>65</v>
      </c>
      <c r="B45" t="s">
        <v>20</v>
      </c>
    </row>
    <row r="46" spans="1:2" x14ac:dyDescent="0.2">
      <c r="A46" t="s">
        <v>66</v>
      </c>
      <c r="B46" t="s">
        <v>20</v>
      </c>
    </row>
    <row r="47" spans="1:2" x14ac:dyDescent="0.2">
      <c r="A47" t="s">
        <v>67</v>
      </c>
      <c r="B47" t="s">
        <v>18</v>
      </c>
    </row>
    <row r="48" spans="1:2" x14ac:dyDescent="0.2">
      <c r="A48" t="s">
        <v>68</v>
      </c>
      <c r="B48" t="s">
        <v>127</v>
      </c>
    </row>
    <row r="49" spans="1:2" x14ac:dyDescent="0.2">
      <c r="A49" t="s">
        <v>69</v>
      </c>
      <c r="B49" t="s">
        <v>70</v>
      </c>
    </row>
    <row r="50" spans="1:2" x14ac:dyDescent="0.2">
      <c r="A50" t="s">
        <v>71</v>
      </c>
      <c r="B50">
        <v>0</v>
      </c>
    </row>
    <row r="51" spans="1:2" x14ac:dyDescent="0.2">
      <c r="A51" t="s">
        <v>72</v>
      </c>
      <c r="B51" t="s">
        <v>73</v>
      </c>
    </row>
    <row r="52" spans="1:2" x14ac:dyDescent="0.2">
      <c r="A52" t="s">
        <v>74</v>
      </c>
      <c r="B52">
        <v>0</v>
      </c>
    </row>
    <row r="53" spans="1:2" x14ac:dyDescent="0.2">
      <c r="A53" t="s">
        <v>75</v>
      </c>
      <c r="B53">
        <v>10092543</v>
      </c>
    </row>
    <row r="54" spans="1:2" x14ac:dyDescent="0.2">
      <c r="A54" t="s">
        <v>76</v>
      </c>
      <c r="B54" t="s">
        <v>77</v>
      </c>
    </row>
    <row r="55" spans="1:2" x14ac:dyDescent="0.2">
      <c r="A55" t="s">
        <v>78</v>
      </c>
      <c r="B55">
        <v>16777215</v>
      </c>
    </row>
    <row r="56" spans="1:2" x14ac:dyDescent="0.2">
      <c r="A56" t="s">
        <v>79</v>
      </c>
      <c r="B56">
        <v>0</v>
      </c>
    </row>
    <row r="57" spans="1:2" x14ac:dyDescent="0.2">
      <c r="A57" t="s">
        <v>80</v>
      </c>
      <c r="B57">
        <v>0</v>
      </c>
    </row>
    <row r="58" spans="1:2" x14ac:dyDescent="0.2">
      <c r="A58" t="s">
        <v>81</v>
      </c>
      <c r="B58">
        <v>0</v>
      </c>
    </row>
    <row r="59" spans="1:2" x14ac:dyDescent="0.2">
      <c r="A59" t="s">
        <v>82</v>
      </c>
      <c r="B59">
        <v>1</v>
      </c>
    </row>
    <row r="60" spans="1:2" x14ac:dyDescent="0.2">
      <c r="A60" t="s">
        <v>83</v>
      </c>
      <c r="B60">
        <v>2</v>
      </c>
    </row>
    <row r="61" spans="1:2" x14ac:dyDescent="0.2">
      <c r="A61" t="s">
        <v>84</v>
      </c>
      <c r="B61">
        <v>0</v>
      </c>
    </row>
    <row r="62" spans="1:2" x14ac:dyDescent="0.2">
      <c r="A62" t="s">
        <v>85</v>
      </c>
      <c r="B62">
        <v>750</v>
      </c>
    </row>
    <row r="63" spans="1:2" x14ac:dyDescent="0.2">
      <c r="A63" t="s">
        <v>86</v>
      </c>
      <c r="B63">
        <v>80</v>
      </c>
    </row>
    <row r="64" spans="1:2" x14ac:dyDescent="0.2">
      <c r="A64" t="s">
        <v>87</v>
      </c>
      <c r="B64" t="s">
        <v>18</v>
      </c>
    </row>
    <row r="65" spans="1:2" x14ac:dyDescent="0.2">
      <c r="A65" t="s">
        <v>88</v>
      </c>
      <c r="B65" t="s">
        <v>20</v>
      </c>
    </row>
    <row r="66" spans="1:2" x14ac:dyDescent="0.2">
      <c r="A66" t="s">
        <v>89</v>
      </c>
      <c r="B66" t="s">
        <v>22</v>
      </c>
    </row>
    <row r="67" spans="1:2" x14ac:dyDescent="0.2">
      <c r="A67" t="s">
        <v>90</v>
      </c>
      <c r="B67" t="s">
        <v>18</v>
      </c>
    </row>
    <row r="68" spans="1:2" x14ac:dyDescent="0.2">
      <c r="A68" t="s">
        <v>91</v>
      </c>
      <c r="B68" t="s">
        <v>18</v>
      </c>
    </row>
    <row r="69" spans="1:2" x14ac:dyDescent="0.2">
      <c r="A69" t="s">
        <v>92</v>
      </c>
      <c r="B69" t="s">
        <v>20</v>
      </c>
    </row>
    <row r="70" spans="1:2" x14ac:dyDescent="0.2">
      <c r="A70" t="s">
        <v>93</v>
      </c>
      <c r="B70" t="s">
        <v>27</v>
      </c>
    </row>
    <row r="71" spans="1:2" x14ac:dyDescent="0.2">
      <c r="A71" t="s">
        <v>94</v>
      </c>
      <c r="B71" t="s">
        <v>18</v>
      </c>
    </row>
    <row r="72" spans="1:2" x14ac:dyDescent="0.2">
      <c r="A72" t="s">
        <v>95</v>
      </c>
      <c r="B72" t="s">
        <v>18</v>
      </c>
    </row>
    <row r="73" spans="1:2" x14ac:dyDescent="0.2">
      <c r="A73" t="s">
        <v>96</v>
      </c>
      <c r="B73" t="s">
        <v>20</v>
      </c>
    </row>
    <row r="74" spans="1:2" x14ac:dyDescent="0.2">
      <c r="A74" t="s">
        <v>97</v>
      </c>
      <c r="B74" t="s">
        <v>32</v>
      </c>
    </row>
    <row r="75" spans="1:2" x14ac:dyDescent="0.2">
      <c r="A75" t="s">
        <v>98</v>
      </c>
      <c r="B75" t="s">
        <v>18</v>
      </c>
    </row>
    <row r="76" spans="1:2" x14ac:dyDescent="0.2">
      <c r="A76" t="s">
        <v>99</v>
      </c>
      <c r="B76" t="s">
        <v>18</v>
      </c>
    </row>
    <row r="77" spans="1:2" x14ac:dyDescent="0.2">
      <c r="A77" t="s">
        <v>100</v>
      </c>
      <c r="B77" t="s">
        <v>20</v>
      </c>
    </row>
    <row r="78" spans="1:2" x14ac:dyDescent="0.2">
      <c r="A78" t="s">
        <v>101</v>
      </c>
      <c r="B78" t="s">
        <v>37</v>
      </c>
    </row>
    <row r="79" spans="1:2" x14ac:dyDescent="0.2">
      <c r="A79" t="s">
        <v>102</v>
      </c>
      <c r="B79" t="s">
        <v>18</v>
      </c>
    </row>
    <row r="80" spans="1:2" x14ac:dyDescent="0.2">
      <c r="A80" t="s">
        <v>103</v>
      </c>
      <c r="B80" t="s">
        <v>18</v>
      </c>
    </row>
    <row r="81" spans="1:2" x14ac:dyDescent="0.2">
      <c r="A81" t="s">
        <v>104</v>
      </c>
      <c r="B81" t="s">
        <v>20</v>
      </c>
    </row>
    <row r="82" spans="1:2" x14ac:dyDescent="0.2">
      <c r="A82" t="s">
        <v>105</v>
      </c>
      <c r="B82" t="s">
        <v>42</v>
      </c>
    </row>
    <row r="83" spans="1:2" x14ac:dyDescent="0.2">
      <c r="A83" t="s">
        <v>106</v>
      </c>
      <c r="B83" t="s">
        <v>18</v>
      </c>
    </row>
    <row r="84" spans="1:2" x14ac:dyDescent="0.2">
      <c r="A84" t="s">
        <v>107</v>
      </c>
      <c r="B84" t="s">
        <v>18</v>
      </c>
    </row>
    <row r="85" spans="1:2" x14ac:dyDescent="0.2">
      <c r="A85" t="s">
        <v>108</v>
      </c>
      <c r="B85" t="s">
        <v>20</v>
      </c>
    </row>
    <row r="86" spans="1:2" x14ac:dyDescent="0.2">
      <c r="A86" t="s">
        <v>109</v>
      </c>
      <c r="B86" t="s">
        <v>47</v>
      </c>
    </row>
    <row r="87" spans="1:2" x14ac:dyDescent="0.2">
      <c r="A87" t="s">
        <v>110</v>
      </c>
      <c r="B87" t="s">
        <v>18</v>
      </c>
    </row>
    <row r="88" spans="1:2" x14ac:dyDescent="0.2">
      <c r="A88" t="s">
        <v>111</v>
      </c>
      <c r="B88" t="s">
        <v>18</v>
      </c>
    </row>
    <row r="89" spans="1:2" x14ac:dyDescent="0.2">
      <c r="A89" t="s">
        <v>112</v>
      </c>
      <c r="B89" t="s">
        <v>20</v>
      </c>
    </row>
    <row r="90" spans="1:2" x14ac:dyDescent="0.2">
      <c r="A90" t="s">
        <v>113</v>
      </c>
      <c r="B90" t="s">
        <v>52</v>
      </c>
    </row>
    <row r="91" spans="1:2" x14ac:dyDescent="0.2">
      <c r="A91" t="s">
        <v>114</v>
      </c>
      <c r="B91" t="s">
        <v>18</v>
      </c>
    </row>
    <row r="92" spans="1:2" x14ac:dyDescent="0.2">
      <c r="A92" t="s">
        <v>115</v>
      </c>
      <c r="B92" t="s">
        <v>18</v>
      </c>
    </row>
    <row r="93" spans="1:2" x14ac:dyDescent="0.2">
      <c r="A93" t="s">
        <v>116</v>
      </c>
      <c r="B93" t="s">
        <v>20</v>
      </c>
    </row>
    <row r="94" spans="1:2" x14ac:dyDescent="0.2">
      <c r="A94" t="s">
        <v>117</v>
      </c>
      <c r="B94" t="s">
        <v>57</v>
      </c>
    </row>
    <row r="95" spans="1:2" x14ac:dyDescent="0.2">
      <c r="A95" t="s">
        <v>118</v>
      </c>
      <c r="B95" t="s">
        <v>18</v>
      </c>
    </row>
    <row r="96" spans="1:2" x14ac:dyDescent="0.2">
      <c r="A96" t="s">
        <v>119</v>
      </c>
      <c r="B96" t="s">
        <v>18</v>
      </c>
    </row>
    <row r="97" spans="1:2" x14ac:dyDescent="0.2">
      <c r="A97" t="s">
        <v>120</v>
      </c>
      <c r="B97" t="s">
        <v>20</v>
      </c>
    </row>
    <row r="98" spans="1:2" x14ac:dyDescent="0.2">
      <c r="A98" t="s">
        <v>121</v>
      </c>
      <c r="B98" t="s">
        <v>62</v>
      </c>
    </row>
    <row r="99" spans="1:2" x14ac:dyDescent="0.2">
      <c r="A99" t="s">
        <v>122</v>
      </c>
      <c r="B99" t="s">
        <v>18</v>
      </c>
    </row>
    <row r="100" spans="1:2" x14ac:dyDescent="0.2">
      <c r="A100" t="s">
        <v>123</v>
      </c>
      <c r="B100" t="s">
        <v>18</v>
      </c>
    </row>
    <row r="101" spans="1:2" x14ac:dyDescent="0.2">
      <c r="A101" t="s">
        <v>124</v>
      </c>
      <c r="B101" t="s">
        <v>20</v>
      </c>
    </row>
    <row r="102" spans="1:2" x14ac:dyDescent="0.2">
      <c r="A102" t="s">
        <v>125</v>
      </c>
      <c r="B102" t="s">
        <v>20</v>
      </c>
    </row>
    <row r="103" spans="1:2" x14ac:dyDescent="0.2">
      <c r="A103" t="s">
        <v>126</v>
      </c>
      <c r="B103" t="s">
        <v>18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SP CIV</vt:lpstr>
      <vt:lpstr>CECIV</vt:lpstr>
      <vt:lpstr>SP-fin</vt:lpstr>
      <vt:lpstr>CE-val-aggiunto</vt:lpstr>
      <vt:lpstr>CE-venduto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Sistema Interattivo di Simulazione per il Management Aziendale</dc:title>
  <dc:creator>Luciano Marchi</dc:creator>
  <cp:keywords>simulazioni e analisi</cp:keywords>
  <dc:description>lmarchi@ec.unipi.it</dc:description>
  <cp:lastModifiedBy>Daniela Mancini</cp:lastModifiedBy>
  <cp:lastPrinted>2022-11-04T00:21:19Z</cp:lastPrinted>
  <dcterms:created xsi:type="dcterms:W3CDTF">2006-01-26T13:24:03Z</dcterms:created>
  <dcterms:modified xsi:type="dcterms:W3CDTF">2024-03-07T08:48:13Z</dcterms:modified>
</cp:coreProperties>
</file>