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lavori\UNITE\Corsi\2020_21StatisticaGiurisprudenza\parziali\"/>
    </mc:Choice>
  </mc:AlternateContent>
  <xr:revisionPtr revIDLastSave="0" documentId="8_{717AD72D-7510-4A64-BA99-EF337FC0B9CD}" xr6:coauthVersionLast="46" xr6:coauthVersionMax="46" xr10:uidLastSave="{00000000-0000-0000-0000-000000000000}"/>
  <bookViews>
    <workbookView xWindow="-96" yWindow="-96" windowWidth="23232" windowHeight="12552" xr2:uid="{2810E2AA-61B4-48E5-9D37-CB684D3A8DF3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H3" i="1" s="1"/>
  <c r="E5" i="1"/>
  <c r="H5" i="1" s="1"/>
  <c r="E6" i="1"/>
  <c r="H6" i="1"/>
  <c r="E8" i="1"/>
  <c r="H8" i="1" s="1"/>
  <c r="B9" i="1"/>
  <c r="B11" i="1" s="1"/>
  <c r="C9" i="1"/>
  <c r="B12" i="1"/>
  <c r="E7" i="1" s="1"/>
  <c r="H7" i="1" s="1"/>
  <c r="D7" i="1" l="1"/>
  <c r="D4" i="1"/>
  <c r="D8" i="1"/>
  <c r="D5" i="1"/>
  <c r="D6" i="1"/>
  <c r="D3" i="1"/>
  <c r="E4" i="1"/>
  <c r="G6" i="1" l="1"/>
  <c r="F6" i="1"/>
  <c r="F5" i="1"/>
  <c r="G5" i="1"/>
  <c r="G8" i="1"/>
  <c r="F8" i="1"/>
  <c r="H4" i="1"/>
  <c r="H9" i="1" s="1"/>
  <c r="B15" i="1" s="1"/>
  <c r="E9" i="1"/>
  <c r="G3" i="1"/>
  <c r="F3" i="1"/>
  <c r="D9" i="1"/>
  <c r="G4" i="1"/>
  <c r="F4" i="1"/>
  <c r="F7" i="1"/>
  <c r="G7" i="1"/>
  <c r="F9" i="1" l="1"/>
  <c r="B13" i="1" s="1"/>
  <c r="G9" i="1"/>
  <c r="B14" i="1" s="1"/>
  <c r="B16" i="1" l="1"/>
</calcChain>
</file>

<file path=xl/sharedStrings.xml><?xml version="1.0" encoding="utf-8"?>
<sst xmlns="http://schemas.openxmlformats.org/spreadsheetml/2006/main" count="18" uniqueCount="16">
  <si>
    <t>Y</t>
  </si>
  <si>
    <t>X</t>
  </si>
  <si>
    <t>corr</t>
  </si>
  <si>
    <t>sqmY</t>
  </si>
  <si>
    <t>sqmX</t>
  </si>
  <si>
    <t>covarianza</t>
  </si>
  <si>
    <t>media Y</t>
  </si>
  <si>
    <t>media X</t>
  </si>
  <si>
    <t>totale</t>
  </si>
  <si>
    <t>B^2</t>
  </si>
  <si>
    <t>A^2</t>
  </si>
  <si>
    <t>A*B</t>
  </si>
  <si>
    <t>Y-mediaY</t>
  </si>
  <si>
    <t>X-mediaX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</si>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</sst>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2" fontId="0" fillId="0" borderId="3" xfId="0" applyNumberFormat="1" applyBorder="1"/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Foglio1!$B$3:$B$8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20</c:v>
                </c:pt>
              </c:numCache>
            </c:numRef>
          </c:xVal>
          <c:yVal>
            <c:numRef>
              <c:f>Foglio1!$C$3:$C$8</c:f>
              <c:numCache>
                <c:formatCode>General</c:formatCode>
                <c:ptCount val="6"/>
                <c:pt idx="0">
                  <c:v>-50</c:v>
                </c:pt>
                <c:pt idx="1">
                  <c:v>-20</c:v>
                </c:pt>
                <c:pt idx="2">
                  <c:v>-1</c:v>
                </c:pt>
                <c:pt idx="3">
                  <c:v>1</c:v>
                </c:pt>
                <c:pt idx="4">
                  <c:v>7</c:v>
                </c:pt>
                <c:pt idx="5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6-4854-9E0A-CBEA57DE2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286064"/>
        <c:axId val="1177293552"/>
      </c:scatterChart>
      <c:valAx>
        <c:axId val="117728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293552"/>
        <c:crosses val="autoZero"/>
        <c:crossBetween val="midCat"/>
      </c:valAx>
      <c:valAx>
        <c:axId val="117729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28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</xdr:row>
      <xdr:rowOff>15240</xdr:rowOff>
    </xdr:from>
    <xdr:to>
      <xdr:col>15</xdr:col>
      <xdr:colOff>22860</xdr:colOff>
      <xdr:row>19</xdr:row>
      <xdr:rowOff>30480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97FE974-C322-4D8B-BA51-340A2FB05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0571-60E2-4B5F-88EB-38233AAE86C4}">
  <dimension ref="A1:H33"/>
  <sheetViews>
    <sheetView tabSelected="1" topLeftCell="A18" workbookViewId="0">
      <selection activeCell="B19" sqref="B19:C33"/>
    </sheetView>
  </sheetViews>
  <sheetFormatPr defaultRowHeight="12.3" x14ac:dyDescent="0.4"/>
  <cols>
    <col min="2" max="6" width="8.76171875" style="1"/>
    <col min="7" max="7" width="6.7109375" customWidth="1"/>
  </cols>
  <sheetData>
    <row r="1" spans="1:8" x14ac:dyDescent="0.4">
      <c r="D1" s="1" t="s">
        <v>15</v>
      </c>
      <c r="E1" s="1" t="s">
        <v>14</v>
      </c>
    </row>
    <row r="2" spans="1:8" x14ac:dyDescent="0.4">
      <c r="B2" s="11" t="s">
        <v>1</v>
      </c>
      <c r="C2" s="11" t="s">
        <v>0</v>
      </c>
      <c r="D2" s="11" t="s">
        <v>13</v>
      </c>
      <c r="E2" s="11" t="s">
        <v>12</v>
      </c>
      <c r="F2" s="11" t="s">
        <v>11</v>
      </c>
      <c r="G2" s="11" t="s">
        <v>10</v>
      </c>
      <c r="H2" s="11" t="s">
        <v>9</v>
      </c>
    </row>
    <row r="3" spans="1:8" x14ac:dyDescent="0.4">
      <c r="A3">
        <v>1</v>
      </c>
      <c r="B3" s="1">
        <v>1</v>
      </c>
      <c r="C3" s="1">
        <v>-50</v>
      </c>
      <c r="D3" s="10">
        <f>B3-B$11</f>
        <v>-8.3333333333333339</v>
      </c>
      <c r="E3" s="10">
        <f>C3-B$12</f>
        <v>-41</v>
      </c>
      <c r="F3" s="10">
        <f>D3*E3</f>
        <v>341.66666666666669</v>
      </c>
      <c r="G3" s="9">
        <f>D3^2</f>
        <v>69.444444444444457</v>
      </c>
      <c r="H3" s="9">
        <f>E3^2</f>
        <v>1681</v>
      </c>
    </row>
    <row r="4" spans="1:8" x14ac:dyDescent="0.4">
      <c r="A4">
        <v>2</v>
      </c>
      <c r="B4" s="1">
        <v>2</v>
      </c>
      <c r="C4" s="1">
        <v>-20</v>
      </c>
      <c r="D4" s="4">
        <f>B4-B$11</f>
        <v>-7.3333333333333339</v>
      </c>
      <c r="E4" s="4">
        <f>C4-B$12</f>
        <v>-11</v>
      </c>
      <c r="F4" s="4">
        <f>D4*E4</f>
        <v>80.666666666666671</v>
      </c>
      <c r="G4" s="8">
        <f>D4^2</f>
        <v>53.777777777777786</v>
      </c>
      <c r="H4" s="8">
        <f>E4^2</f>
        <v>121</v>
      </c>
    </row>
    <row r="5" spans="1:8" x14ac:dyDescent="0.4">
      <c r="A5">
        <v>3</v>
      </c>
      <c r="B5" s="1">
        <v>10</v>
      </c>
      <c r="C5" s="1">
        <v>-1</v>
      </c>
      <c r="D5" s="4">
        <f>B5-B$11</f>
        <v>0.66666666666666607</v>
      </c>
      <c r="E5" s="4">
        <f>C5-B$12</f>
        <v>8</v>
      </c>
      <c r="F5" s="4">
        <f>D5*E5</f>
        <v>5.3333333333333286</v>
      </c>
      <c r="G5" s="8">
        <f>D5^2</f>
        <v>0.44444444444444364</v>
      </c>
      <c r="H5" s="8">
        <f>E5^2</f>
        <v>64</v>
      </c>
    </row>
    <row r="6" spans="1:8" x14ac:dyDescent="0.4">
      <c r="A6">
        <v>4</v>
      </c>
      <c r="B6" s="1">
        <v>12</v>
      </c>
      <c r="C6" s="1">
        <v>1</v>
      </c>
      <c r="D6" s="4">
        <f>B6-B$11</f>
        <v>2.6666666666666661</v>
      </c>
      <c r="E6" s="4">
        <f>C6-B$12</f>
        <v>10</v>
      </c>
      <c r="F6" s="4">
        <f>D6*E6</f>
        <v>26.666666666666661</v>
      </c>
      <c r="G6" s="8">
        <f>D6^2</f>
        <v>7.1111111111111081</v>
      </c>
      <c r="H6" s="8">
        <f>E6^2</f>
        <v>100</v>
      </c>
    </row>
    <row r="7" spans="1:8" x14ac:dyDescent="0.4">
      <c r="A7">
        <v>5</v>
      </c>
      <c r="B7" s="1">
        <v>11</v>
      </c>
      <c r="C7" s="1">
        <v>7</v>
      </c>
      <c r="D7" s="4">
        <f>B7-B$11</f>
        <v>1.6666666666666661</v>
      </c>
      <c r="E7" s="4">
        <f>C7-B$12</f>
        <v>16</v>
      </c>
      <c r="F7" s="4">
        <f>D7*E7</f>
        <v>26.666666666666657</v>
      </c>
      <c r="G7" s="8">
        <f>D7^2</f>
        <v>2.7777777777777759</v>
      </c>
      <c r="H7" s="8">
        <f>E7^2</f>
        <v>256</v>
      </c>
    </row>
    <row r="8" spans="1:8" ht="12.6" thickBot="1" x14ac:dyDescent="0.45">
      <c r="A8">
        <v>6</v>
      </c>
      <c r="B8" s="7">
        <v>20</v>
      </c>
      <c r="C8" s="7">
        <v>9</v>
      </c>
      <c r="D8" s="6">
        <f>B8-B$11</f>
        <v>10.666666666666666</v>
      </c>
      <c r="E8" s="6">
        <f>C8-B$12</f>
        <v>18</v>
      </c>
      <c r="F8" s="6">
        <f>D8*E8</f>
        <v>192</v>
      </c>
      <c r="G8" s="5">
        <f>D8^2</f>
        <v>113.77777777777777</v>
      </c>
      <c r="H8" s="5">
        <f>E8^2</f>
        <v>324</v>
      </c>
    </row>
    <row r="9" spans="1:8" x14ac:dyDescent="0.4">
      <c r="A9" t="s">
        <v>8</v>
      </c>
      <c r="B9" s="1">
        <f>SUM(B3:B8)</f>
        <v>56</v>
      </c>
      <c r="C9" s="1">
        <f>SUM(C3:C8)</f>
        <v>-54</v>
      </c>
      <c r="D9" s="1">
        <f>SUM(D3:D8)</f>
        <v>0</v>
      </c>
      <c r="E9" s="1">
        <f>SUM(E3:E8)</f>
        <v>0</v>
      </c>
      <c r="F9" s="1">
        <f>SUM(F3:F8)</f>
        <v>673</v>
      </c>
      <c r="G9" s="1">
        <f>SUM(G3:G8)</f>
        <v>247.33333333333334</v>
      </c>
      <c r="H9" s="1">
        <f>SUM(H3:H8)</f>
        <v>2546</v>
      </c>
    </row>
    <row r="11" spans="1:8" x14ac:dyDescent="0.4">
      <c r="A11" t="s">
        <v>7</v>
      </c>
      <c r="B11" s="4">
        <f>B9/A8</f>
        <v>9.3333333333333339</v>
      </c>
    </row>
    <row r="12" spans="1:8" x14ac:dyDescent="0.4">
      <c r="A12" t="s">
        <v>6</v>
      </c>
      <c r="B12" s="4">
        <f>C9/A8</f>
        <v>-9</v>
      </c>
    </row>
    <row r="13" spans="1:8" x14ac:dyDescent="0.4">
      <c r="A13" t="s">
        <v>5</v>
      </c>
      <c r="B13" s="1">
        <f>F9/A8</f>
        <v>112.16666666666667</v>
      </c>
    </row>
    <row r="14" spans="1:8" x14ac:dyDescent="0.4">
      <c r="A14" t="s">
        <v>4</v>
      </c>
      <c r="B14" s="1">
        <f>(G9/A8)^0.5</f>
        <v>6.4204534280860743</v>
      </c>
    </row>
    <row r="15" spans="1:8" x14ac:dyDescent="0.4">
      <c r="A15" t="s">
        <v>3</v>
      </c>
      <c r="B15" s="1">
        <f>(H9/A8)^0.5</f>
        <v>20.599352740640501</v>
      </c>
    </row>
    <row r="16" spans="1:8" x14ac:dyDescent="0.4">
      <c r="A16" t="s">
        <v>2</v>
      </c>
      <c r="B16" s="1">
        <f>B13/(B14*B15)</f>
        <v>0.84809507123952943</v>
      </c>
    </row>
    <row r="19" spans="2:3" x14ac:dyDescent="0.4">
      <c r="B19" s="3" t="s">
        <v>1</v>
      </c>
      <c r="C19" s="3" t="s">
        <v>0</v>
      </c>
    </row>
    <row r="20" spans="2:3" x14ac:dyDescent="0.4">
      <c r="B20" s="2">
        <v>498.9</v>
      </c>
      <c r="C20" s="2">
        <v>15.5</v>
      </c>
    </row>
    <row r="21" spans="2:3" x14ac:dyDescent="0.4">
      <c r="B21" s="2">
        <v>488.1</v>
      </c>
      <c r="C21" s="2">
        <v>6.4</v>
      </c>
    </row>
    <row r="22" spans="2:3" x14ac:dyDescent="0.4">
      <c r="B22" s="2">
        <v>817.3</v>
      </c>
      <c r="C22" s="2">
        <v>32.200000000000003</v>
      </c>
    </row>
    <row r="23" spans="2:3" x14ac:dyDescent="0.4">
      <c r="B23" s="2">
        <v>494.7</v>
      </c>
      <c r="C23" s="2">
        <v>5.4</v>
      </c>
    </row>
    <row r="24" spans="2:3" x14ac:dyDescent="0.4">
      <c r="B24" s="2">
        <v>573.1</v>
      </c>
      <c r="C24" s="2">
        <v>5.9</v>
      </c>
    </row>
    <row r="25" spans="2:3" x14ac:dyDescent="0.4">
      <c r="B25" s="2">
        <v>493.2</v>
      </c>
      <c r="C25" s="2">
        <v>29.8</v>
      </c>
    </row>
    <row r="26" spans="2:3" x14ac:dyDescent="0.4">
      <c r="B26" s="2">
        <v>588.5</v>
      </c>
      <c r="C26" s="2">
        <v>15.7</v>
      </c>
    </row>
    <row r="27" spans="2:3" x14ac:dyDescent="0.4">
      <c r="B27" s="2">
        <v>512.6</v>
      </c>
      <c r="C27" s="2">
        <v>5.3</v>
      </c>
    </row>
    <row r="28" spans="2:3" x14ac:dyDescent="0.4">
      <c r="B28" s="2">
        <v>603.20000000000005</v>
      </c>
      <c r="C28" s="2">
        <v>16.8</v>
      </c>
    </row>
    <row r="29" spans="2:3" x14ac:dyDescent="0.4">
      <c r="B29" s="2">
        <v>551.20000000000005</v>
      </c>
      <c r="C29" s="2">
        <v>7.2</v>
      </c>
    </row>
    <row r="30" spans="2:3" x14ac:dyDescent="0.4">
      <c r="B30" s="2">
        <v>341.7</v>
      </c>
      <c r="C30" s="2">
        <v>4.5999999999999996</v>
      </c>
    </row>
    <row r="31" spans="2:3" x14ac:dyDescent="0.4">
      <c r="B31" s="2">
        <v>1216</v>
      </c>
      <c r="C31" s="2">
        <v>50.6</v>
      </c>
    </row>
    <row r="32" spans="2:3" x14ac:dyDescent="0.4">
      <c r="B32" s="2">
        <v>754.1</v>
      </c>
      <c r="C32" s="2">
        <v>35.9</v>
      </c>
    </row>
    <row r="33" spans="2:3" x14ac:dyDescent="0.4">
      <c r="B33" s="2">
        <v>777.6</v>
      </c>
      <c r="C33" s="2">
        <v>33.200000000000003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2021-05-05T15:09:52Z</dcterms:created>
  <dcterms:modified xsi:type="dcterms:W3CDTF">2021-05-05T15:10:11Z</dcterms:modified>
</cp:coreProperties>
</file>