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6060" tabRatio="500" activeTab="2"/>
  </bookViews>
  <sheets>
    <sheet name="Es. 1" sheetId="1" r:id="rId1"/>
    <sheet name="Es. 2" sheetId="2" r:id="rId2"/>
    <sheet name="Es. 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3" l="1"/>
  <c r="C15" i="3"/>
  <c r="C12" i="3"/>
  <c r="C3" i="3"/>
  <c r="C4" i="3"/>
  <c r="C5" i="3"/>
  <c r="C6" i="3"/>
  <c r="C7" i="3"/>
  <c r="C8" i="3"/>
  <c r="C9" i="3"/>
  <c r="C10" i="3"/>
  <c r="C11" i="3"/>
  <c r="C2" i="3"/>
  <c r="B12" i="3"/>
  <c r="B3" i="3"/>
  <c r="B4" i="3"/>
  <c r="B5" i="3"/>
  <c r="B6" i="3"/>
  <c r="B7" i="3"/>
  <c r="B8" i="3"/>
  <c r="B9" i="3"/>
  <c r="B10" i="3"/>
  <c r="B11" i="3"/>
  <c r="B2" i="3"/>
  <c r="G3" i="3"/>
  <c r="G5" i="3"/>
  <c r="G4" i="3"/>
  <c r="G2" i="3"/>
  <c r="I13" i="2"/>
  <c r="G13" i="2"/>
  <c r="E13" i="2"/>
  <c r="E12" i="2"/>
  <c r="P14" i="1"/>
  <c r="P6" i="1"/>
  <c r="P7" i="1"/>
  <c r="P8" i="1"/>
  <c r="P9" i="1"/>
  <c r="P10" i="1"/>
  <c r="P11" i="1"/>
  <c r="P12" i="1"/>
  <c r="P13" i="1"/>
  <c r="P5" i="1"/>
  <c r="Q13" i="1"/>
  <c r="Q12" i="1"/>
  <c r="Q11" i="1"/>
  <c r="Q10" i="1"/>
  <c r="Q9" i="1"/>
  <c r="Q8" i="1"/>
  <c r="Q7" i="1"/>
  <c r="O14" i="1"/>
  <c r="Q6" i="1"/>
  <c r="Q5" i="1"/>
  <c r="O6" i="1"/>
  <c r="O7" i="1"/>
  <c r="O8" i="1"/>
  <c r="O9" i="1"/>
  <c r="O10" i="1"/>
  <c r="O11" i="1"/>
  <c r="O12" i="1"/>
  <c r="O13" i="1"/>
  <c r="O5" i="1"/>
  <c r="N14" i="1"/>
  <c r="N6" i="1"/>
  <c r="N7" i="1"/>
  <c r="N8" i="1"/>
  <c r="N9" i="1"/>
  <c r="N10" i="1"/>
  <c r="N11" i="1"/>
  <c r="N12" i="1"/>
  <c r="N13" i="1"/>
  <c r="N5" i="1"/>
</calcChain>
</file>

<file path=xl/sharedStrings.xml><?xml version="1.0" encoding="utf-8"?>
<sst xmlns="http://schemas.openxmlformats.org/spreadsheetml/2006/main" count="31" uniqueCount="30">
  <si>
    <t>Media =</t>
  </si>
  <si>
    <t>Mediana =</t>
  </si>
  <si>
    <t>+</t>
  </si>
  <si>
    <t>=</t>
  </si>
  <si>
    <t>Media aritmetica =</t>
  </si>
  <si>
    <t>Media quadratica =</t>
  </si>
  <si>
    <t>Media geometrica =</t>
  </si>
  <si>
    <t>Media armonica =</t>
  </si>
  <si>
    <t>Q1 =</t>
  </si>
  <si>
    <t>Q3 =</t>
  </si>
  <si>
    <t>Q2 (mediana) =</t>
  </si>
  <si>
    <t>min =</t>
  </si>
  <si>
    <t>max =</t>
  </si>
  <si>
    <t>valore</t>
  </si>
  <si>
    <r>
      <t>σ</t>
    </r>
    <r>
      <rPr>
        <b/>
        <vertAlign val="superscript"/>
        <sz val="12"/>
        <color theme="1"/>
        <rFont val="Calibri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</t>
    </r>
  </si>
  <si>
    <r>
      <t>σ</t>
    </r>
    <r>
      <rPr>
        <b/>
        <sz val="12"/>
        <color theme="1"/>
        <rFont val="Calibri"/>
        <family val="2"/>
        <scheme val="minor"/>
      </rPr>
      <t xml:space="preserve"> =</t>
    </r>
  </si>
  <si>
    <t>n. occorrenze</t>
  </si>
  <si>
    <t>frequenza</t>
  </si>
  <si>
    <t>TABELLA DELLE FREQUENZE</t>
  </si>
  <si>
    <t>CALCOLO DEI QUARTILI E BOX PLOT</t>
  </si>
  <si>
    <t>INDICI DI POSIZIONE</t>
  </si>
  <si>
    <t>VARIANZA</t>
  </si>
  <si>
    <t>S.Q.M.</t>
  </si>
  <si>
    <t>MEDIA ARITMETICA E MEDIANA</t>
  </si>
  <si>
    <t>ass.</t>
  </si>
  <si>
    <t>rel.</t>
  </si>
  <si>
    <t>perc.</t>
  </si>
  <si>
    <t>cumul.</t>
  </si>
  <si>
    <t>scarto sempl.</t>
  </si>
  <si>
    <t>scarto quadr.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</si>
</sst>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vertAlign val="superscript"/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5">
    <cellStyle name="Collegamento ipertestuale" xfId="1" builtinId="8" hidden="1"/>
    <cellStyle name="Collegamento ipertestuale" xfId="3" builtinId="8" hidden="1"/>
    <cellStyle name="Collegamento visitato" xfId="2" builtinId="9" hidden="1"/>
    <cellStyle name="Collegamento visitato" xfId="4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200" zoomScaleNormal="200" zoomScalePageLayoutView="200" workbookViewId="0">
      <selection sqref="A1:Q1"/>
    </sheetView>
  </sheetViews>
  <sheetFormatPr baseColWidth="10" defaultRowHeight="15" x14ac:dyDescent="0"/>
  <cols>
    <col min="1" max="1" width="6.5" style="7" bestFit="1" customWidth="1"/>
    <col min="2" max="13" width="2.1640625" bestFit="1" customWidth="1"/>
    <col min="14" max="14" width="3.1640625" bestFit="1" customWidth="1"/>
    <col min="15" max="15" width="6.1640625" bestFit="1" customWidth="1"/>
    <col min="16" max="16" width="8.33203125" bestFit="1" customWidth="1"/>
    <col min="17" max="17" width="6.1640625" bestFit="1" customWidth="1"/>
  </cols>
  <sheetData>
    <row r="1" spans="1:17" ht="18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3" spans="1:17">
      <c r="A3" s="15" t="s">
        <v>13</v>
      </c>
      <c r="B3" s="15" t="s">
        <v>16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4" t="s">
        <v>17</v>
      </c>
      <c r="O3" s="14"/>
      <c r="P3" s="14"/>
      <c r="Q3" s="14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" t="s">
        <v>24</v>
      </c>
      <c r="O4" s="3" t="s">
        <v>25</v>
      </c>
      <c r="P4" s="3" t="s">
        <v>26</v>
      </c>
      <c r="Q4" s="3" t="s">
        <v>27</v>
      </c>
    </row>
    <row r="5" spans="1:17">
      <c r="A5" s="3">
        <v>0</v>
      </c>
      <c r="B5">
        <v>1</v>
      </c>
      <c r="N5" s="1">
        <f>SUM(B5:M5)</f>
        <v>1</v>
      </c>
      <c r="O5">
        <f>N5/N$14</f>
        <v>2.5000000000000001E-2</v>
      </c>
      <c r="P5" s="2">
        <f>O5</f>
        <v>2.5000000000000001E-2</v>
      </c>
      <c r="Q5">
        <f>N5/N$14</f>
        <v>2.5000000000000001E-2</v>
      </c>
    </row>
    <row r="6" spans="1:17">
      <c r="A6" s="3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N6" s="1">
        <f t="shared" ref="N6:N13" si="0">SUM(B6:M6)</f>
        <v>6</v>
      </c>
      <c r="O6">
        <f t="shared" ref="O6:O13" si="1">N6/N$14</f>
        <v>0.15</v>
      </c>
      <c r="P6" s="2">
        <f t="shared" ref="P6:P13" si="2">O6</f>
        <v>0.15</v>
      </c>
      <c r="Q6">
        <f>SUM(O5:O6)</f>
        <v>0.17499999999999999</v>
      </c>
    </row>
    <row r="7" spans="1:17">
      <c r="A7" s="3">
        <v>2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N7" s="1">
        <f t="shared" si="0"/>
        <v>10</v>
      </c>
      <c r="O7">
        <f t="shared" si="1"/>
        <v>0.25</v>
      </c>
      <c r="P7" s="2">
        <f t="shared" si="2"/>
        <v>0.25</v>
      </c>
      <c r="Q7">
        <f>SUM(O5:O7)</f>
        <v>0.42499999999999999</v>
      </c>
    </row>
    <row r="8" spans="1:17">
      <c r="A8" s="3">
        <v>3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 s="1">
        <f t="shared" si="0"/>
        <v>12</v>
      </c>
      <c r="O8">
        <f t="shared" si="1"/>
        <v>0.3</v>
      </c>
      <c r="P8" s="2">
        <f t="shared" si="2"/>
        <v>0.3</v>
      </c>
      <c r="Q8">
        <f>SUM(O5:O8)</f>
        <v>0.72499999999999998</v>
      </c>
    </row>
    <row r="9" spans="1:17">
      <c r="A9" s="3">
        <v>4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N9" s="1">
        <f t="shared" si="0"/>
        <v>6</v>
      </c>
      <c r="O9">
        <f t="shared" si="1"/>
        <v>0.15</v>
      </c>
      <c r="P9" s="2">
        <f t="shared" si="2"/>
        <v>0.15</v>
      </c>
      <c r="Q9">
        <f>SUM(O5:O9)</f>
        <v>0.875</v>
      </c>
    </row>
    <row r="10" spans="1:17">
      <c r="A10" s="3">
        <v>5</v>
      </c>
      <c r="B10">
        <v>1</v>
      </c>
      <c r="C10">
        <v>1</v>
      </c>
      <c r="D10">
        <v>1</v>
      </c>
      <c r="E10">
        <v>1</v>
      </c>
      <c r="N10" s="1">
        <f t="shared" si="0"/>
        <v>4</v>
      </c>
      <c r="O10">
        <f t="shared" si="1"/>
        <v>0.1</v>
      </c>
      <c r="P10" s="2">
        <f t="shared" si="2"/>
        <v>0.1</v>
      </c>
      <c r="Q10">
        <f>SUM(O5:O10)</f>
        <v>0.97499999999999998</v>
      </c>
    </row>
    <row r="11" spans="1:17">
      <c r="A11" s="3">
        <v>6</v>
      </c>
      <c r="N11" s="1">
        <f t="shared" si="0"/>
        <v>0</v>
      </c>
      <c r="O11">
        <f t="shared" si="1"/>
        <v>0</v>
      </c>
      <c r="P11" s="2">
        <f t="shared" si="2"/>
        <v>0</v>
      </c>
      <c r="Q11">
        <f>SUM(O5:O11)</f>
        <v>0.97499999999999998</v>
      </c>
    </row>
    <row r="12" spans="1:17">
      <c r="A12" s="3">
        <v>7</v>
      </c>
      <c r="N12" s="1">
        <f t="shared" si="0"/>
        <v>0</v>
      </c>
      <c r="O12">
        <f t="shared" si="1"/>
        <v>0</v>
      </c>
      <c r="P12" s="2">
        <f t="shared" si="2"/>
        <v>0</v>
      </c>
      <c r="Q12">
        <f>SUM(O5:O12)</f>
        <v>0.97499999999999998</v>
      </c>
    </row>
    <row r="13" spans="1:17">
      <c r="A13" s="3">
        <v>8</v>
      </c>
      <c r="B13">
        <v>1</v>
      </c>
      <c r="N13" s="1">
        <f t="shared" si="0"/>
        <v>1</v>
      </c>
      <c r="O13">
        <f t="shared" si="1"/>
        <v>2.5000000000000001E-2</v>
      </c>
      <c r="P13" s="2">
        <f t="shared" si="2"/>
        <v>2.5000000000000001E-2</v>
      </c>
      <c r="Q13">
        <f>SUM(O5:O13)</f>
        <v>1</v>
      </c>
    </row>
    <row r="14" spans="1:17">
      <c r="N14" s="1">
        <f>SUM(N5:N13)</f>
        <v>40</v>
      </c>
      <c r="O14" s="1">
        <f>SUM(O5:O13)</f>
        <v>1</v>
      </c>
      <c r="P14" s="4">
        <f>SUM(P5:P13)</f>
        <v>1</v>
      </c>
    </row>
  </sheetData>
  <mergeCells count="4">
    <mergeCell ref="N3:Q3"/>
    <mergeCell ref="B3:M4"/>
    <mergeCell ref="A3:A4"/>
    <mergeCell ref="A1:Q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200" zoomScaleNormal="200" zoomScalePageLayoutView="200" workbookViewId="0">
      <selection sqref="A1:I1"/>
    </sheetView>
  </sheetViews>
  <sheetFormatPr baseColWidth="10" defaultRowHeight="15" x14ac:dyDescent="0"/>
  <cols>
    <col min="2" max="2" width="6" style="7" customWidth="1"/>
    <col min="3" max="3" width="5.83203125" customWidth="1"/>
    <col min="5" max="5" width="5.1640625" bestFit="1" customWidth="1"/>
    <col min="6" max="6" width="2.1640625" bestFit="1" customWidth="1"/>
    <col min="7" max="7" width="5.1640625" bestFit="1" customWidth="1"/>
    <col min="8" max="8" width="2.1640625" bestFit="1" customWidth="1"/>
    <col min="9" max="9" width="5.1640625" bestFit="1" customWidth="1"/>
  </cols>
  <sheetData>
    <row r="1" spans="1:9" ht="18">
      <c r="A1" s="16" t="s">
        <v>23</v>
      </c>
      <c r="B1" s="16"/>
      <c r="C1" s="16"/>
      <c r="D1" s="16"/>
      <c r="E1" s="16"/>
      <c r="F1" s="16"/>
      <c r="G1" s="16"/>
      <c r="H1" s="16"/>
      <c r="I1" s="16"/>
    </row>
    <row r="3" spans="1:9">
      <c r="B3" s="7">
        <v>2500</v>
      </c>
    </row>
    <row r="4" spans="1:9">
      <c r="B4" s="7">
        <v>2580</v>
      </c>
    </row>
    <row r="5" spans="1:9">
      <c r="B5" s="7">
        <v>2760</v>
      </c>
    </row>
    <row r="6" spans="1:9">
      <c r="B6" s="7">
        <v>2840</v>
      </c>
    </row>
    <row r="7" spans="1:9">
      <c r="B7" s="7">
        <v>2840</v>
      </c>
    </row>
    <row r="8" spans="1:9">
      <c r="B8" s="7">
        <v>3020</v>
      </c>
    </row>
    <row r="9" spans="1:9">
      <c r="B9" s="7">
        <v>3200</v>
      </c>
    </row>
    <row r="10" spans="1:9">
      <c r="B10" s="7">
        <v>3200</v>
      </c>
    </row>
    <row r="11" spans="1:9">
      <c r="B11" s="7">
        <v>3240</v>
      </c>
    </row>
    <row r="12" spans="1:9">
      <c r="B12" s="7">
        <v>3250</v>
      </c>
      <c r="D12" t="s">
        <v>0</v>
      </c>
      <c r="E12" s="1">
        <f>AVERAGE(B3:B22)</f>
        <v>3241</v>
      </c>
    </row>
    <row r="13" spans="1:9">
      <c r="B13" s="7">
        <v>3260</v>
      </c>
      <c r="D13" t="s">
        <v>1</v>
      </c>
      <c r="E13">
        <f>B12</f>
        <v>3250</v>
      </c>
      <c r="F13" s="5" t="s">
        <v>2</v>
      </c>
      <c r="G13">
        <f>B13</f>
        <v>3260</v>
      </c>
      <c r="H13" s="5" t="s">
        <v>3</v>
      </c>
      <c r="I13" s="1">
        <f>AVERAGE(E13,G13)</f>
        <v>3255</v>
      </c>
    </row>
    <row r="14" spans="1:9">
      <c r="B14" s="7">
        <v>3280</v>
      </c>
    </row>
    <row r="15" spans="1:9">
      <c r="B15" s="7">
        <v>3320</v>
      </c>
    </row>
    <row r="16" spans="1:9">
      <c r="B16" s="7">
        <v>3320</v>
      </c>
    </row>
    <row r="17" spans="2:2">
      <c r="B17" s="7">
        <v>3480</v>
      </c>
    </row>
    <row r="18" spans="2:2">
      <c r="B18" s="7">
        <v>3540</v>
      </c>
    </row>
    <row r="19" spans="2:2">
      <c r="B19" s="7">
        <v>3600</v>
      </c>
    </row>
    <row r="20" spans="2:2">
      <c r="B20" s="7">
        <v>3650</v>
      </c>
    </row>
    <row r="21" spans="2:2">
      <c r="B21" s="7">
        <v>3780</v>
      </c>
    </row>
    <row r="22" spans="2:2">
      <c r="B22" s="7">
        <v>4160</v>
      </c>
    </row>
  </sheetData>
  <sortState ref="B1:B20">
    <sortCondition ref="B1:B20"/>
  </sortState>
  <mergeCells count="1">
    <mergeCell ref="A1:I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200" zoomScaleNormal="200" zoomScalePageLayoutView="200" workbookViewId="0"/>
  </sheetViews>
  <sheetFormatPr baseColWidth="10" defaultRowHeight="15" x14ac:dyDescent="0"/>
  <cols>
    <col min="1" max="1" width="10.83203125" style="7"/>
    <col min="2" max="2" width="12.33203125" bestFit="1" customWidth="1"/>
    <col min="3" max="3" width="12.1640625" bestFit="1" customWidth="1"/>
    <col min="6" max="6" width="16.6640625" bestFit="1" customWidth="1"/>
    <col min="7" max="7" width="13.83203125" style="1" bestFit="1" customWidth="1"/>
    <col min="8" max="8" width="10.83203125" style="6"/>
  </cols>
  <sheetData>
    <row r="1" spans="1:9">
      <c r="A1" s="3" t="s">
        <v>13</v>
      </c>
      <c r="B1" s="1" t="s">
        <v>28</v>
      </c>
      <c r="C1" s="1" t="s">
        <v>29</v>
      </c>
      <c r="F1" s="14" t="s">
        <v>20</v>
      </c>
      <c r="G1" s="14"/>
    </row>
    <row r="2" spans="1:9">
      <c r="A2" s="7">
        <v>3</v>
      </c>
      <c r="B2" s="13">
        <f>A2-G$2</f>
        <v>-7.4</v>
      </c>
      <c r="C2" s="13">
        <f>B2^2</f>
        <v>54.760000000000005</v>
      </c>
      <c r="D2" s="13"/>
      <c r="E2" s="13"/>
      <c r="F2" t="s">
        <v>4</v>
      </c>
      <c r="G2" s="8">
        <f>SUM(A2:A11)/10</f>
        <v>10.4</v>
      </c>
    </row>
    <row r="3" spans="1:9">
      <c r="A3" s="7">
        <v>5</v>
      </c>
      <c r="B3" s="13">
        <f t="shared" ref="B3:B11" si="0">A3-G$2</f>
        <v>-5.4</v>
      </c>
      <c r="C3" s="13">
        <f t="shared" ref="C3:C11" si="1">B3^2</f>
        <v>29.160000000000004</v>
      </c>
      <c r="D3" s="13"/>
      <c r="E3" s="13"/>
      <c r="F3" t="s">
        <v>5</v>
      </c>
      <c r="G3" s="8">
        <f>SQRT((A2^2+A3^2+A4^2+A5^2+A6^2+A7^2+A8^2+A9^2+A10^2+A11^2)/10)</f>
        <v>13.45362404707371</v>
      </c>
    </row>
    <row r="4" spans="1:9">
      <c r="A4" s="7">
        <v>7</v>
      </c>
      <c r="B4" s="13">
        <f t="shared" si="0"/>
        <v>-3.4000000000000004</v>
      </c>
      <c r="C4" s="13">
        <f t="shared" si="1"/>
        <v>11.560000000000002</v>
      </c>
      <c r="D4" s="13"/>
      <c r="E4" s="13"/>
      <c r="F4" t="s">
        <v>6</v>
      </c>
      <c r="G4" s="8">
        <f>GEOMEAN(A2:A11)</f>
        <v>8.4138722028254307</v>
      </c>
    </row>
    <row r="5" spans="1:9">
      <c r="A5" s="7">
        <v>7</v>
      </c>
      <c r="B5" s="13">
        <f t="shared" si="0"/>
        <v>-3.4000000000000004</v>
      </c>
      <c r="C5" s="13">
        <f t="shared" si="1"/>
        <v>11.560000000000002</v>
      </c>
      <c r="D5" s="13"/>
      <c r="E5" s="13"/>
      <c r="F5" t="s">
        <v>7</v>
      </c>
      <c r="G5" s="8">
        <f>HARMEAN(A2:A11)</f>
        <v>7.1835803876852911</v>
      </c>
    </row>
    <row r="6" spans="1:9">
      <c r="A6" s="7">
        <v>8</v>
      </c>
      <c r="B6" s="13">
        <f t="shared" si="0"/>
        <v>-2.4000000000000004</v>
      </c>
      <c r="C6" s="13">
        <f t="shared" si="1"/>
        <v>5.7600000000000016</v>
      </c>
      <c r="D6" s="13"/>
      <c r="E6" s="13"/>
    </row>
    <row r="7" spans="1:9">
      <c r="A7" s="7">
        <v>8</v>
      </c>
      <c r="B7" s="13">
        <f t="shared" si="0"/>
        <v>-2.4000000000000004</v>
      </c>
      <c r="C7" s="13">
        <f t="shared" si="1"/>
        <v>5.7600000000000016</v>
      </c>
      <c r="D7" s="13"/>
      <c r="E7" s="13"/>
    </row>
    <row r="8" spans="1:9">
      <c r="A8" s="7">
        <v>9</v>
      </c>
      <c r="B8" s="13">
        <f t="shared" si="0"/>
        <v>-1.4000000000000004</v>
      </c>
      <c r="C8" s="13">
        <f t="shared" si="1"/>
        <v>1.9600000000000011</v>
      </c>
      <c r="D8" s="13"/>
      <c r="E8" s="13"/>
      <c r="F8" s="14" t="s">
        <v>19</v>
      </c>
      <c r="G8" s="14"/>
    </row>
    <row r="9" spans="1:9">
      <c r="A9" s="7">
        <v>10</v>
      </c>
      <c r="B9" s="13">
        <f t="shared" si="0"/>
        <v>-0.40000000000000036</v>
      </c>
      <c r="C9" s="13">
        <f t="shared" si="1"/>
        <v>0.16000000000000028</v>
      </c>
      <c r="D9" s="13"/>
      <c r="E9" s="13"/>
      <c r="F9" s="11" t="s">
        <v>11</v>
      </c>
      <c r="G9" s="6">
        <v>3</v>
      </c>
      <c r="I9" s="9"/>
    </row>
    <row r="10" spans="1:9">
      <c r="A10" s="7">
        <v>12</v>
      </c>
      <c r="B10" s="13">
        <f t="shared" si="0"/>
        <v>1.5999999999999996</v>
      </c>
      <c r="C10" s="13">
        <f t="shared" si="1"/>
        <v>2.5599999999999987</v>
      </c>
      <c r="D10" s="13"/>
      <c r="E10" s="13"/>
      <c r="F10" s="11" t="s">
        <v>8</v>
      </c>
      <c r="G10" s="6">
        <v>7</v>
      </c>
    </row>
    <row r="11" spans="1:9">
      <c r="A11" s="7">
        <v>35</v>
      </c>
      <c r="B11" s="13">
        <f t="shared" si="0"/>
        <v>24.6</v>
      </c>
      <c r="C11" s="13">
        <f t="shared" si="1"/>
        <v>605.16000000000008</v>
      </c>
      <c r="D11" s="13"/>
      <c r="E11" s="13"/>
      <c r="F11" s="11" t="s">
        <v>10</v>
      </c>
      <c r="G11" s="10">
        <v>8</v>
      </c>
    </row>
    <row r="12" spans="1:9">
      <c r="B12" s="8">
        <f>SUM(B2:B11)</f>
        <v>0</v>
      </c>
      <c r="C12" s="8">
        <f>SUM(C2:C11)</f>
        <v>728.40000000000009</v>
      </c>
      <c r="F12" s="11" t="s">
        <v>9</v>
      </c>
      <c r="G12" s="6">
        <v>10</v>
      </c>
    </row>
    <row r="13" spans="1:9">
      <c r="F13" s="11" t="s">
        <v>12</v>
      </c>
      <c r="G13" s="6">
        <v>35</v>
      </c>
    </row>
    <row r="15" spans="1:9" ht="16">
      <c r="A15" s="3" t="s">
        <v>21</v>
      </c>
      <c r="B15" s="12" t="s">
        <v>14</v>
      </c>
      <c r="C15" s="8">
        <f>C12/10</f>
        <v>72.84</v>
      </c>
    </row>
    <row r="16" spans="1:9">
      <c r="A16" s="3" t="s">
        <v>22</v>
      </c>
      <c r="B16" s="12" t="s">
        <v>15</v>
      </c>
      <c r="C16" s="8">
        <f>SQRT(C15)</f>
        <v>8.5346353173407472</v>
      </c>
    </row>
  </sheetData>
  <sortState ref="A1:A10">
    <sortCondition ref="A1:A10"/>
  </sortState>
  <mergeCells count="2">
    <mergeCell ref="F8:G8"/>
    <mergeCell ref="F1:G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Es. 1</vt:lpstr>
      <vt:lpstr>Es. 2</vt:lpstr>
      <vt:lpstr>Es. 3</vt:lpstr>
    </vt:vector>
  </TitlesOfParts>
  <Company>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Marconi</dc:creator>
  <cp:lastModifiedBy>Domenico Marconi</cp:lastModifiedBy>
  <dcterms:created xsi:type="dcterms:W3CDTF">2019-12-11T15:51:13Z</dcterms:created>
  <dcterms:modified xsi:type="dcterms:W3CDTF">2019-12-12T08:20:01Z</dcterms:modified>
</cp:coreProperties>
</file>