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mpiero/Downloads/"/>
    </mc:Choice>
  </mc:AlternateContent>
  <xr:revisionPtr revIDLastSave="0" documentId="13_ncr:1_{EB489957-4D21-7F4C-B800-B4585F746110}" xr6:coauthVersionLast="47" xr6:coauthVersionMax="47" xr10:uidLastSave="{00000000-0000-0000-0000-000000000000}"/>
  <bookViews>
    <workbookView xWindow="0" yWindow="500" windowWidth="28800" windowHeight="15320" activeTab="1" xr2:uid="{02667FC1-F1C1-4C61-B356-E9180BC4E35E}"/>
  </bookViews>
  <sheets>
    <sheet name="test di soglia" sheetId="1" r:id="rId1"/>
    <sheet name="test di ordinam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2" l="1"/>
  <c r="J18" i="2"/>
  <c r="K18" i="2"/>
  <c r="L18" i="2"/>
  <c r="M18" i="2"/>
  <c r="I18" i="2"/>
  <c r="I15" i="1"/>
  <c r="I14" i="1"/>
  <c r="I13" i="1"/>
  <c r="I12" i="1"/>
  <c r="I11" i="1"/>
  <c r="I10" i="1"/>
  <c r="I9" i="1"/>
  <c r="I8" i="1"/>
  <c r="I7" i="1"/>
  <c r="I6" i="1"/>
  <c r="I16" i="1" l="1"/>
  <c r="I17" i="1"/>
</calcChain>
</file>

<file path=xl/sharedStrings.xml><?xml version="1.0" encoding="utf-8"?>
<sst xmlns="http://schemas.openxmlformats.org/spreadsheetml/2006/main" count="146" uniqueCount="47">
  <si>
    <t>Test di soglia</t>
  </si>
  <si>
    <t>Campioni</t>
  </si>
  <si>
    <t>Soglia apparizione</t>
  </si>
  <si>
    <t>Soglia identificazione</t>
  </si>
  <si>
    <t>g/L</t>
  </si>
  <si>
    <t>acqua</t>
  </si>
  <si>
    <t>pizzico di sale</t>
  </si>
  <si>
    <t>?</t>
  </si>
  <si>
    <t>sale</t>
  </si>
  <si>
    <t>umami</t>
  </si>
  <si>
    <t>sale/amaro</t>
  </si>
  <si>
    <t>dolce</t>
  </si>
  <si>
    <t>amaro</t>
  </si>
  <si>
    <t>sale/dolce</t>
  </si>
  <si>
    <t>astringente</t>
  </si>
  <si>
    <t>Panna</t>
  </si>
  <si>
    <t>Levissima</t>
  </si>
  <si>
    <t>Test di ordinamento</t>
  </si>
  <si>
    <t>Ordine presentazione</t>
  </si>
  <si>
    <t>1,2-1,4 g/L</t>
  </si>
  <si>
    <t>PANEL (media)</t>
  </si>
  <si>
    <t>media - 5 - 6 (poco sensibili)</t>
  </si>
  <si>
    <t>Codice</t>
  </si>
  <si>
    <t>Assaggiatore 1</t>
  </si>
  <si>
    <t>Assaggiatore 2</t>
  </si>
  <si>
    <t>Assaggiatore 3</t>
  </si>
  <si>
    <t>Assaggiatore 4</t>
  </si>
  <si>
    <t>Assaggiatore 5</t>
  </si>
  <si>
    <t>Assaggiatore 6</t>
  </si>
  <si>
    <t>Assaggiatore 7</t>
  </si>
  <si>
    <t>Assaggiatore 8</t>
  </si>
  <si>
    <t>Assaggiatore 9</t>
  </si>
  <si>
    <t>Assaggiatore 10</t>
  </si>
  <si>
    <t>Acqua</t>
  </si>
  <si>
    <t>Concentrazione sale</t>
  </si>
  <si>
    <t>Percentuale cacao</t>
  </si>
  <si>
    <t>Posizione (ordine reale)</t>
  </si>
  <si>
    <t>Ordine di presentazione</t>
  </si>
  <si>
    <t>2 - 3</t>
  </si>
  <si>
    <t>4 - 5</t>
  </si>
  <si>
    <t>Somma posizioni</t>
  </si>
  <si>
    <t>Errore</t>
  </si>
  <si>
    <t>78 - 85%</t>
  </si>
  <si>
    <t>90 - 95%</t>
  </si>
  <si>
    <t>Valori della tabella ordinamento per 10 risposte e 5 campioni:</t>
  </si>
  <si>
    <t>38 - 38</t>
  </si>
  <si>
    <t>31 - 29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</si>
</sst>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" fontId="5" fillId="0" borderId="1" xfId="0" quotePrefix="1" applyNumberFormat="1" applyFont="1" applyBorder="1" applyAlignment="1">
      <alignment horizontal="center"/>
    </xf>
    <xf numFmtId="16" fontId="0" fillId="0" borderId="0" xfId="0" quotePrefix="1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CBFC-129A-43A7-812B-6043F62F96A0}">
  <dimension ref="A1:J20"/>
  <sheetViews>
    <sheetView zoomScale="170" zoomScaleNormal="170" workbookViewId="0">
      <selection activeCell="I15" sqref="I15"/>
    </sheetView>
  </sheetViews>
  <sheetFormatPr baseColWidth="10" defaultColWidth="8.83203125" defaultRowHeight="15" x14ac:dyDescent="0.2"/>
  <cols>
    <col min="1" max="1" width="16.33203125" customWidth="1"/>
    <col min="2" max="2" width="10.83203125" customWidth="1"/>
    <col min="3" max="3" width="9" customWidth="1"/>
    <col min="4" max="4" width="10.33203125" customWidth="1"/>
    <col min="5" max="5" width="8.33203125" customWidth="1"/>
    <col min="6" max="6" width="8.5" customWidth="1"/>
    <col min="7" max="7" width="9.1640625" customWidth="1"/>
    <col min="8" max="8" width="7.6640625" customWidth="1"/>
    <col min="9" max="9" width="11.6640625" customWidth="1"/>
  </cols>
  <sheetData>
    <row r="1" spans="1:10" ht="21" x14ac:dyDescent="0.25">
      <c r="B1" s="7" t="s">
        <v>0</v>
      </c>
      <c r="C1" s="7"/>
      <c r="D1" s="7"/>
      <c r="E1" s="7"/>
      <c r="F1" s="8"/>
      <c r="G1" s="8"/>
      <c r="H1" s="8"/>
    </row>
    <row r="2" spans="1:10" x14ac:dyDescent="0.2">
      <c r="B2" s="9" t="s">
        <v>1</v>
      </c>
      <c r="C2" s="9"/>
      <c r="D2" s="9"/>
      <c r="E2" s="9"/>
      <c r="F2" s="9"/>
      <c r="G2" s="9"/>
      <c r="H2" s="9"/>
    </row>
    <row r="3" spans="1:10" x14ac:dyDescent="0.2">
      <c r="A3" t="s">
        <v>22</v>
      </c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</row>
    <row r="4" spans="1:10" x14ac:dyDescent="0.2">
      <c r="A4" t="s">
        <v>34</v>
      </c>
      <c r="B4" s="12">
        <v>0.1</v>
      </c>
      <c r="C4" s="1">
        <v>0.5</v>
      </c>
      <c r="D4" s="1">
        <v>1</v>
      </c>
      <c r="E4" s="1">
        <v>1.5</v>
      </c>
      <c r="F4" s="1">
        <v>1.5</v>
      </c>
      <c r="G4" s="1">
        <v>2</v>
      </c>
      <c r="H4" s="1">
        <v>3</v>
      </c>
      <c r="J4" t="s">
        <v>4</v>
      </c>
    </row>
    <row r="5" spans="1:10" ht="28" customHeight="1" x14ac:dyDescent="0.2">
      <c r="A5" t="s">
        <v>33</v>
      </c>
      <c r="B5" s="1" t="s">
        <v>15</v>
      </c>
      <c r="C5" s="1" t="s">
        <v>15</v>
      </c>
      <c r="D5" s="1" t="s">
        <v>15</v>
      </c>
      <c r="E5" s="1" t="s">
        <v>15</v>
      </c>
      <c r="F5" s="1" t="s">
        <v>16</v>
      </c>
      <c r="G5" s="1" t="s">
        <v>15</v>
      </c>
      <c r="H5" s="1" t="s">
        <v>15</v>
      </c>
      <c r="I5" s="13" t="s">
        <v>3</v>
      </c>
    </row>
    <row r="6" spans="1:10" x14ac:dyDescent="0.2">
      <c r="A6" t="s">
        <v>23</v>
      </c>
      <c r="B6" s="1" t="s">
        <v>5</v>
      </c>
      <c r="C6" s="5" t="s">
        <v>7</v>
      </c>
      <c r="D6" s="5" t="s">
        <v>10</v>
      </c>
      <c r="E6" s="6" t="s">
        <v>8</v>
      </c>
      <c r="F6" s="6" t="s">
        <v>8</v>
      </c>
      <c r="G6" s="6" t="s">
        <v>8</v>
      </c>
      <c r="H6" s="6" t="s">
        <v>8</v>
      </c>
      <c r="I6" s="10">
        <f>GEOMEAN(D4,E4)</f>
        <v>1.2247448713915889</v>
      </c>
      <c r="J6" s="1" t="s">
        <v>4</v>
      </c>
    </row>
    <row r="7" spans="1:10" ht="17" customHeight="1" x14ac:dyDescent="0.2">
      <c r="A7" t="s">
        <v>24</v>
      </c>
      <c r="B7" s="1" t="s">
        <v>5</v>
      </c>
      <c r="C7" s="5" t="s">
        <v>7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10">
        <f>GEOMEAN(C4,D4)</f>
        <v>0.70710678118654757</v>
      </c>
      <c r="J7" s="1" t="s">
        <v>4</v>
      </c>
    </row>
    <row r="8" spans="1:10" x14ac:dyDescent="0.2">
      <c r="A8" t="s">
        <v>25</v>
      </c>
      <c r="B8" s="1" t="s">
        <v>5</v>
      </c>
      <c r="C8" s="6" t="s">
        <v>8</v>
      </c>
      <c r="D8" s="6" t="s">
        <v>8</v>
      </c>
      <c r="E8" s="6" t="s">
        <v>8</v>
      </c>
      <c r="F8" s="6" t="s">
        <v>8</v>
      </c>
      <c r="G8" s="6" t="s">
        <v>8</v>
      </c>
      <c r="H8" s="6" t="s">
        <v>8</v>
      </c>
      <c r="I8" s="10">
        <f>GEOMEAN(B4,C4)</f>
        <v>0.22360679774997896</v>
      </c>
      <c r="J8" s="1" t="s">
        <v>4</v>
      </c>
    </row>
    <row r="9" spans="1:10" x14ac:dyDescent="0.2">
      <c r="A9" t="s">
        <v>26</v>
      </c>
      <c r="B9" s="1" t="s">
        <v>5</v>
      </c>
      <c r="C9" s="6" t="s">
        <v>8</v>
      </c>
      <c r="D9" s="6" t="s">
        <v>8</v>
      </c>
      <c r="E9" s="6" t="s">
        <v>8</v>
      </c>
      <c r="F9" s="6" t="s">
        <v>8</v>
      </c>
      <c r="G9" s="6" t="s">
        <v>8</v>
      </c>
      <c r="H9" s="6" t="s">
        <v>8</v>
      </c>
      <c r="I9" s="10">
        <f>GEOMEAN(B4,C4)</f>
        <v>0.22360679774997896</v>
      </c>
      <c r="J9" s="1" t="s">
        <v>4</v>
      </c>
    </row>
    <row r="10" spans="1:10" x14ac:dyDescent="0.2">
      <c r="A10" t="s">
        <v>27</v>
      </c>
      <c r="B10" s="1" t="s">
        <v>5</v>
      </c>
      <c r="C10" s="5" t="s">
        <v>7</v>
      </c>
      <c r="D10" s="5" t="s">
        <v>11</v>
      </c>
      <c r="E10" s="5" t="s">
        <v>11</v>
      </c>
      <c r="F10" s="5" t="s">
        <v>11</v>
      </c>
      <c r="G10" s="5" t="s">
        <v>14</v>
      </c>
      <c r="H10" s="6" t="s">
        <v>8</v>
      </c>
      <c r="I10" s="10">
        <f>GEOMEAN(G4,H4)</f>
        <v>2.4494897427831779</v>
      </c>
      <c r="J10" s="1" t="s">
        <v>4</v>
      </c>
    </row>
    <row r="11" spans="1:10" x14ac:dyDescent="0.2">
      <c r="A11" t="s">
        <v>28</v>
      </c>
      <c r="B11" s="1" t="s">
        <v>5</v>
      </c>
      <c r="C11" s="5" t="s">
        <v>7</v>
      </c>
      <c r="D11" s="5" t="s">
        <v>11</v>
      </c>
      <c r="E11" s="5" t="s">
        <v>8</v>
      </c>
      <c r="F11" s="5" t="s">
        <v>8</v>
      </c>
      <c r="G11" s="5" t="s">
        <v>9</v>
      </c>
      <c r="H11" s="6" t="s">
        <v>8</v>
      </c>
      <c r="I11" s="10">
        <f>GEOMEAN(G4,H4)</f>
        <v>2.4494897427831779</v>
      </c>
      <c r="J11" s="1" t="s">
        <v>4</v>
      </c>
    </row>
    <row r="12" spans="1:10" x14ac:dyDescent="0.2">
      <c r="A12" t="s">
        <v>29</v>
      </c>
      <c r="B12" s="1" t="s">
        <v>5</v>
      </c>
      <c r="C12" s="5" t="s">
        <v>7</v>
      </c>
      <c r="D12" s="5" t="s">
        <v>7</v>
      </c>
      <c r="E12" s="5" t="s">
        <v>7</v>
      </c>
      <c r="F12" s="6" t="s">
        <v>8</v>
      </c>
      <c r="G12" s="6" t="s">
        <v>8</v>
      </c>
      <c r="H12" s="6" t="s">
        <v>8</v>
      </c>
      <c r="I12" s="10">
        <f>GEOMEAN(E4,F4)</f>
        <v>1.5</v>
      </c>
      <c r="J12" s="1" t="s">
        <v>4</v>
      </c>
    </row>
    <row r="13" spans="1:10" x14ac:dyDescent="0.2">
      <c r="A13" t="s">
        <v>30</v>
      </c>
      <c r="B13" s="1" t="s">
        <v>5</v>
      </c>
      <c r="C13" s="5" t="s">
        <v>9</v>
      </c>
      <c r="D13" s="5" t="s">
        <v>12</v>
      </c>
      <c r="E13" s="5" t="s">
        <v>8</v>
      </c>
      <c r="F13" s="5" t="s">
        <v>12</v>
      </c>
      <c r="G13" s="6" t="s">
        <v>8</v>
      </c>
      <c r="H13" s="6" t="s">
        <v>8</v>
      </c>
      <c r="I13" s="10">
        <f>GEOMEAN(F4,G4)</f>
        <v>1.7320508075688774</v>
      </c>
      <c r="J13" s="1" t="s">
        <v>4</v>
      </c>
    </row>
    <row r="14" spans="1:10" x14ac:dyDescent="0.2">
      <c r="A14" t="s">
        <v>31</v>
      </c>
      <c r="B14" s="15" t="s">
        <v>6</v>
      </c>
      <c r="C14" s="5" t="s">
        <v>13</v>
      </c>
      <c r="D14" s="5" t="s">
        <v>10</v>
      </c>
      <c r="E14" s="5" t="s">
        <v>10</v>
      </c>
      <c r="F14" s="5" t="s">
        <v>10</v>
      </c>
      <c r="G14" s="6" t="s">
        <v>8</v>
      </c>
      <c r="H14" s="6" t="s">
        <v>8</v>
      </c>
      <c r="I14" s="10">
        <f>GEOMEAN(F4,G4)</f>
        <v>1.7320508075688774</v>
      </c>
      <c r="J14" s="1" t="s">
        <v>4</v>
      </c>
    </row>
    <row r="15" spans="1:10" x14ac:dyDescent="0.2">
      <c r="A15" t="s">
        <v>32</v>
      </c>
      <c r="B15" s="1" t="s">
        <v>5</v>
      </c>
      <c r="C15" s="5" t="s">
        <v>7</v>
      </c>
      <c r="D15" s="5" t="s">
        <v>12</v>
      </c>
      <c r="E15" s="5" t="s">
        <v>12</v>
      </c>
      <c r="F15" s="5" t="s">
        <v>10</v>
      </c>
      <c r="G15" s="6" t="s">
        <v>8</v>
      </c>
      <c r="H15" s="6" t="s">
        <v>8</v>
      </c>
      <c r="I15" s="10">
        <f>GEOMEAN(F4,G4)</f>
        <v>1.7320508075688774</v>
      </c>
      <c r="J15" s="1" t="s">
        <v>4</v>
      </c>
    </row>
    <row r="16" spans="1:10" x14ac:dyDescent="0.2">
      <c r="A16" t="s">
        <v>20</v>
      </c>
      <c r="F16" s="1"/>
      <c r="G16" s="1"/>
      <c r="H16" s="1"/>
      <c r="I16" s="10">
        <f>AVERAGE(I6:I15)</f>
        <v>1.397419715635108</v>
      </c>
      <c r="J16" s="1" t="s">
        <v>4</v>
      </c>
    </row>
    <row r="17" spans="1:10" x14ac:dyDescent="0.2">
      <c r="A17" t="s">
        <v>21</v>
      </c>
      <c r="I17" s="10">
        <f>AVERAGE(I6:I9,I12:I15)</f>
        <v>1.134402208848091</v>
      </c>
      <c r="J17" s="1" t="s">
        <v>4</v>
      </c>
    </row>
    <row r="18" spans="1:10" x14ac:dyDescent="0.2">
      <c r="I18" s="10"/>
      <c r="J18" s="1"/>
    </row>
    <row r="19" spans="1:10" x14ac:dyDescent="0.2">
      <c r="A19" t="s">
        <v>2</v>
      </c>
      <c r="B19" s="3"/>
      <c r="F19" s="2"/>
      <c r="G19" s="1"/>
      <c r="H19" s="1"/>
    </row>
    <row r="20" spans="1:10" x14ac:dyDescent="0.2">
      <c r="A20" t="s">
        <v>3</v>
      </c>
      <c r="B20" s="4"/>
      <c r="C20" s="11" t="s">
        <v>19</v>
      </c>
    </row>
  </sheetData>
  <mergeCells count="2">
    <mergeCell ref="B1:H1"/>
    <mergeCell ref="B2:H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20B0-0C1B-B745-8DA0-223D11F7BEA4}">
  <dimension ref="A1:N18"/>
  <sheetViews>
    <sheetView tabSelected="1" zoomScale="160" zoomScaleNormal="160" workbookViewId="0"/>
  </sheetViews>
  <sheetFormatPr baseColWidth="10" defaultColWidth="8.83203125" defaultRowHeight="15" x14ac:dyDescent="0.2"/>
  <cols>
    <col min="1" max="1" width="18.83203125" customWidth="1"/>
    <col min="2" max="2" width="10.83203125" customWidth="1"/>
    <col min="3" max="3" width="9" customWidth="1"/>
    <col min="4" max="4" width="10.33203125" customWidth="1"/>
    <col min="5" max="5" width="7.6640625" customWidth="1"/>
    <col min="6" max="6" width="8.5" customWidth="1"/>
    <col min="7" max="7" width="7.6640625" customWidth="1"/>
    <col min="8" max="8" width="14.6640625" customWidth="1"/>
  </cols>
  <sheetData>
    <row r="1" spans="1:14" ht="21" x14ac:dyDescent="0.25">
      <c r="B1" s="7" t="s">
        <v>17</v>
      </c>
      <c r="C1" s="28"/>
      <c r="D1" s="28"/>
      <c r="E1" s="28"/>
      <c r="F1" s="28"/>
      <c r="G1" s="17"/>
      <c r="I1" s="27" t="s">
        <v>44</v>
      </c>
    </row>
    <row r="2" spans="1:14" x14ac:dyDescent="0.2">
      <c r="B2" s="9" t="s">
        <v>1</v>
      </c>
      <c r="C2" s="9"/>
      <c r="D2" s="9"/>
      <c r="E2" s="9"/>
      <c r="F2" s="9"/>
      <c r="G2" s="1"/>
      <c r="I2" s="34">
        <v>14</v>
      </c>
      <c r="J2" s="30">
        <v>20</v>
      </c>
      <c r="K2" s="29"/>
      <c r="L2" s="30">
        <v>40</v>
      </c>
      <c r="M2" s="31"/>
    </row>
    <row r="3" spans="1:14" x14ac:dyDescent="0.2">
      <c r="A3" t="s">
        <v>37</v>
      </c>
      <c r="B3" s="1">
        <v>2</v>
      </c>
      <c r="C3" s="1">
        <v>4</v>
      </c>
      <c r="D3" s="1">
        <v>3</v>
      </c>
      <c r="E3" s="1">
        <v>5</v>
      </c>
      <c r="F3" s="1">
        <v>1</v>
      </c>
      <c r="I3" s="29"/>
      <c r="J3" s="30">
        <v>23</v>
      </c>
      <c r="K3" s="35" t="s">
        <v>46</v>
      </c>
      <c r="L3" s="30">
        <v>37</v>
      </c>
      <c r="M3" s="34" t="s">
        <v>45</v>
      </c>
    </row>
    <row r="4" spans="1:14" x14ac:dyDescent="0.2">
      <c r="A4" t="s">
        <v>18</v>
      </c>
      <c r="B4" s="1">
        <v>789</v>
      </c>
      <c r="C4" s="1">
        <v>798</v>
      </c>
      <c r="D4" s="1">
        <v>897</v>
      </c>
      <c r="E4" s="1">
        <v>978</v>
      </c>
      <c r="F4" s="1">
        <v>987</v>
      </c>
      <c r="I4" s="1">
        <v>1</v>
      </c>
      <c r="K4" s="32" t="s">
        <v>38</v>
      </c>
      <c r="M4" s="36" t="s">
        <v>39</v>
      </c>
    </row>
    <row r="5" spans="1:14" x14ac:dyDescent="0.2">
      <c r="A5" t="s">
        <v>35</v>
      </c>
      <c r="B5" s="16">
        <v>0.78</v>
      </c>
      <c r="C5" s="16">
        <v>0.9</v>
      </c>
      <c r="D5" s="16">
        <v>0.85</v>
      </c>
      <c r="E5" s="16">
        <v>0.95</v>
      </c>
      <c r="F5" s="16">
        <v>0.7</v>
      </c>
      <c r="I5" s="16">
        <v>0.7</v>
      </c>
      <c r="J5" s="1"/>
      <c r="K5" s="1" t="s">
        <v>42</v>
      </c>
      <c r="L5" s="1"/>
      <c r="M5" s="1" t="s">
        <v>43</v>
      </c>
    </row>
    <row r="7" spans="1:14" x14ac:dyDescent="0.2">
      <c r="A7" t="s">
        <v>36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I7" s="1">
        <v>1</v>
      </c>
      <c r="J7" s="1">
        <v>2</v>
      </c>
      <c r="K7" s="1">
        <v>3</v>
      </c>
      <c r="L7" s="1">
        <v>4</v>
      </c>
      <c r="M7" s="1">
        <v>5</v>
      </c>
      <c r="N7" s="1" t="s">
        <v>41</v>
      </c>
    </row>
    <row r="8" spans="1:14" x14ac:dyDescent="0.2">
      <c r="A8" t="s">
        <v>23</v>
      </c>
      <c r="B8" s="1">
        <v>987</v>
      </c>
      <c r="C8" s="18">
        <v>897</v>
      </c>
      <c r="D8" s="18">
        <v>789</v>
      </c>
      <c r="E8" s="18">
        <v>978</v>
      </c>
      <c r="F8" s="18">
        <v>798</v>
      </c>
      <c r="H8" t="s">
        <v>23</v>
      </c>
      <c r="I8" s="1">
        <v>1</v>
      </c>
      <c r="J8" s="18">
        <v>3</v>
      </c>
      <c r="K8" s="18">
        <v>2</v>
      </c>
      <c r="L8" s="18">
        <v>5</v>
      </c>
      <c r="M8" s="18">
        <v>4</v>
      </c>
      <c r="N8" s="18">
        <v>4</v>
      </c>
    </row>
    <row r="9" spans="1:14" x14ac:dyDescent="0.2">
      <c r="A9" t="s">
        <v>24</v>
      </c>
      <c r="B9" s="1">
        <v>987</v>
      </c>
      <c r="C9" s="19">
        <v>789</v>
      </c>
      <c r="D9" s="1">
        <v>897</v>
      </c>
      <c r="E9" s="19">
        <v>798</v>
      </c>
      <c r="F9" s="19">
        <v>978</v>
      </c>
      <c r="H9" s="23" t="s">
        <v>24</v>
      </c>
      <c r="I9" s="24">
        <v>1</v>
      </c>
      <c r="J9" s="25">
        <v>2</v>
      </c>
      <c r="K9" s="24">
        <v>3</v>
      </c>
      <c r="L9" s="25">
        <v>4</v>
      </c>
      <c r="M9" s="25">
        <v>5</v>
      </c>
      <c r="N9" s="25">
        <v>0</v>
      </c>
    </row>
    <row r="10" spans="1:14" x14ac:dyDescent="0.2">
      <c r="A10" t="s">
        <v>25</v>
      </c>
      <c r="B10" s="1">
        <v>987</v>
      </c>
      <c r="C10" s="18">
        <v>978</v>
      </c>
      <c r="D10" s="18">
        <v>798</v>
      </c>
      <c r="E10" s="18">
        <v>789</v>
      </c>
      <c r="F10" s="18">
        <v>897</v>
      </c>
      <c r="H10" t="s">
        <v>25</v>
      </c>
      <c r="I10" s="1">
        <v>1</v>
      </c>
      <c r="J10" s="18">
        <v>5</v>
      </c>
      <c r="K10" s="18">
        <v>4</v>
      </c>
      <c r="L10" s="18">
        <v>2</v>
      </c>
      <c r="M10" s="18">
        <v>3</v>
      </c>
      <c r="N10" s="18">
        <v>8</v>
      </c>
    </row>
    <row r="11" spans="1:14" x14ac:dyDescent="0.2">
      <c r="A11" t="s">
        <v>26</v>
      </c>
      <c r="B11" s="18">
        <v>978</v>
      </c>
      <c r="C11" s="18">
        <v>897</v>
      </c>
      <c r="D11" s="18">
        <v>789</v>
      </c>
      <c r="E11" s="19">
        <v>798</v>
      </c>
      <c r="F11" s="18">
        <v>987</v>
      </c>
      <c r="H11" t="s">
        <v>26</v>
      </c>
      <c r="I11" s="18">
        <v>5</v>
      </c>
      <c r="J11" s="18">
        <v>3</v>
      </c>
      <c r="K11" s="18">
        <v>2</v>
      </c>
      <c r="L11" s="19">
        <v>4</v>
      </c>
      <c r="M11" s="18">
        <v>1</v>
      </c>
      <c r="N11" s="18">
        <v>6</v>
      </c>
    </row>
    <row r="12" spans="1:14" x14ac:dyDescent="0.2">
      <c r="A12" t="s">
        <v>27</v>
      </c>
      <c r="B12" s="1">
        <v>987</v>
      </c>
      <c r="C12" s="19">
        <v>789</v>
      </c>
      <c r="D12" s="18">
        <v>798</v>
      </c>
      <c r="E12" s="18">
        <v>897</v>
      </c>
      <c r="F12" s="19">
        <v>978</v>
      </c>
      <c r="H12" s="20" t="s">
        <v>27</v>
      </c>
      <c r="I12" s="21">
        <v>1</v>
      </c>
      <c r="J12" s="22">
        <v>2</v>
      </c>
      <c r="K12" s="26">
        <v>4</v>
      </c>
      <c r="L12" s="26">
        <v>3</v>
      </c>
      <c r="M12" s="22">
        <v>5</v>
      </c>
      <c r="N12" s="26">
        <v>2</v>
      </c>
    </row>
    <row r="13" spans="1:14" x14ac:dyDescent="0.2">
      <c r="A13" t="s">
        <v>28</v>
      </c>
      <c r="B13" s="1">
        <v>987</v>
      </c>
      <c r="C13" s="18">
        <v>798</v>
      </c>
      <c r="D13" s="18">
        <v>789</v>
      </c>
      <c r="E13" s="18">
        <v>897</v>
      </c>
      <c r="F13" s="19">
        <v>978</v>
      </c>
      <c r="H13" t="s">
        <v>28</v>
      </c>
      <c r="I13" s="1">
        <v>1</v>
      </c>
      <c r="J13" s="18">
        <v>4</v>
      </c>
      <c r="K13" s="18">
        <v>2</v>
      </c>
      <c r="L13" s="18">
        <v>3</v>
      </c>
      <c r="M13" s="19">
        <v>5</v>
      </c>
      <c r="N13" s="18">
        <v>4</v>
      </c>
    </row>
    <row r="14" spans="1:14" x14ac:dyDescent="0.2">
      <c r="A14" t="s">
        <v>29</v>
      </c>
      <c r="B14" s="1">
        <v>987</v>
      </c>
      <c r="C14" s="18">
        <v>897</v>
      </c>
      <c r="D14" s="18">
        <v>789</v>
      </c>
      <c r="E14" s="19">
        <v>798</v>
      </c>
      <c r="F14" s="19">
        <v>978</v>
      </c>
      <c r="H14" s="20" t="s">
        <v>29</v>
      </c>
      <c r="I14" s="21">
        <v>1</v>
      </c>
      <c r="J14" s="26">
        <v>3</v>
      </c>
      <c r="K14" s="26">
        <v>2</v>
      </c>
      <c r="L14" s="22">
        <v>4</v>
      </c>
      <c r="M14" s="22">
        <v>5</v>
      </c>
      <c r="N14" s="26">
        <v>2</v>
      </c>
    </row>
    <row r="15" spans="1:14" x14ac:dyDescent="0.2">
      <c r="A15" t="s">
        <v>30</v>
      </c>
      <c r="B15" s="1">
        <v>987</v>
      </c>
      <c r="C15" s="19">
        <v>789</v>
      </c>
      <c r="D15" s="18">
        <v>798</v>
      </c>
      <c r="E15" s="18">
        <v>978</v>
      </c>
      <c r="F15" s="18">
        <v>897</v>
      </c>
      <c r="H15" t="s">
        <v>30</v>
      </c>
      <c r="I15" s="1">
        <v>1</v>
      </c>
      <c r="J15" s="19">
        <v>2</v>
      </c>
      <c r="K15" s="18">
        <v>4</v>
      </c>
      <c r="L15" s="18">
        <v>5</v>
      </c>
      <c r="M15" s="18">
        <v>3</v>
      </c>
      <c r="N15" s="18">
        <v>4</v>
      </c>
    </row>
    <row r="16" spans="1:14" x14ac:dyDescent="0.2">
      <c r="A16" t="s">
        <v>31</v>
      </c>
      <c r="B16" s="1">
        <v>987</v>
      </c>
      <c r="C16" s="18">
        <v>978</v>
      </c>
      <c r="D16" s="1">
        <v>897</v>
      </c>
      <c r="E16" s="19">
        <v>798</v>
      </c>
      <c r="F16" s="18">
        <v>789</v>
      </c>
      <c r="H16" t="s">
        <v>31</v>
      </c>
      <c r="I16" s="1">
        <v>1</v>
      </c>
      <c r="J16" s="18">
        <v>5</v>
      </c>
      <c r="K16" s="1">
        <v>3</v>
      </c>
      <c r="L16" s="19">
        <v>4</v>
      </c>
      <c r="M16" s="18">
        <v>2</v>
      </c>
      <c r="N16" s="18">
        <v>6</v>
      </c>
    </row>
    <row r="17" spans="1:14" x14ac:dyDescent="0.2">
      <c r="A17" t="s">
        <v>32</v>
      </c>
      <c r="B17" s="1">
        <v>987</v>
      </c>
      <c r="C17" s="19">
        <v>789</v>
      </c>
      <c r="D17" s="1">
        <v>897</v>
      </c>
      <c r="E17" s="19">
        <v>798</v>
      </c>
      <c r="F17" s="19">
        <v>978</v>
      </c>
      <c r="H17" s="23" t="s">
        <v>32</v>
      </c>
      <c r="I17" s="24">
        <v>1</v>
      </c>
      <c r="J17" s="25">
        <v>2</v>
      </c>
      <c r="K17" s="24">
        <v>3</v>
      </c>
      <c r="L17" s="25">
        <v>4</v>
      </c>
      <c r="M17" s="25">
        <v>5</v>
      </c>
      <c r="N17" s="25">
        <v>0</v>
      </c>
    </row>
    <row r="18" spans="1:14" x14ac:dyDescent="0.2">
      <c r="H18" t="s">
        <v>40</v>
      </c>
      <c r="I18" s="33">
        <f>SUM(I8:I17)</f>
        <v>14</v>
      </c>
      <c r="J18" s="33">
        <f t="shared" ref="J18:M18" si="0">SUM(J8:J17)</f>
        <v>31</v>
      </c>
      <c r="K18" s="33">
        <f t="shared" si="0"/>
        <v>29</v>
      </c>
      <c r="L18" s="33">
        <f t="shared" si="0"/>
        <v>38</v>
      </c>
      <c r="M18" s="33">
        <f t="shared" si="0"/>
        <v>38</v>
      </c>
      <c r="N18" s="33">
        <f>AVERAGE(N8:N17)</f>
        <v>3.6</v>
      </c>
    </row>
  </sheetData>
  <mergeCells count="2">
    <mergeCell ref="B2:F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test di soglia</vt:lpstr>
      <vt:lpstr>test di ordinamento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Sacchetti</dc:creator>
  <cp:lastModifiedBy>Microsoft Office User</cp:lastModifiedBy>
  <dcterms:created xsi:type="dcterms:W3CDTF">2023-05-04T09:35:56Z</dcterms:created>
  <dcterms:modified xsi:type="dcterms:W3CDTF">2023-05-11T19:58:03Z</dcterms:modified>
</cp:coreProperties>
</file>