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ive\15Didattica\TSD_ICQRF1\"/>
    </mc:Choice>
  </mc:AlternateContent>
  <bookViews>
    <workbookView xWindow="0" yWindow="0" windowWidth="20490" windowHeight="7755" activeTab="1"/>
  </bookViews>
  <sheets>
    <sheet name="ConfusionMatrix" sheetId="2" r:id="rId1"/>
    <sheet name="EsempioConcatenate" sheetId="1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8" i="2"/>
  <c r="O6" i="2"/>
  <c r="L6" i="2"/>
  <c r="M6" i="2"/>
  <c r="N6" i="2"/>
  <c r="P6" i="2"/>
  <c r="F13" i="2"/>
  <c r="N5" i="2"/>
  <c r="L5" i="2"/>
  <c r="M5" i="2"/>
  <c r="O5" i="2"/>
  <c r="P5" i="2"/>
  <c r="F8" i="2"/>
  <c r="M4" i="2"/>
  <c r="L4" i="2"/>
  <c r="N4" i="2"/>
  <c r="O4" i="2"/>
  <c r="P4" i="2"/>
  <c r="F4" i="2"/>
  <c r="L3" i="2"/>
  <c r="M3" i="2"/>
  <c r="N3" i="2"/>
  <c r="O3" i="2"/>
  <c r="P3" i="2"/>
  <c r="F37" i="2"/>
  <c r="G18" i="2"/>
  <c r="F36" i="2"/>
  <c r="G17" i="2"/>
  <c r="F35" i="2"/>
  <c r="G16" i="2"/>
  <c r="F34" i="2"/>
  <c r="G15" i="2"/>
  <c r="F33" i="2"/>
  <c r="G14" i="2"/>
  <c r="F32" i="2"/>
  <c r="G13" i="2"/>
  <c r="F31" i="2"/>
  <c r="G12" i="2"/>
  <c r="F30" i="2"/>
  <c r="G11" i="2"/>
  <c r="F29" i="2"/>
  <c r="G10" i="2"/>
  <c r="F28" i="2"/>
  <c r="G9" i="2"/>
  <c r="F27" i="2"/>
  <c r="G8" i="2"/>
  <c r="F26" i="2"/>
  <c r="G7" i="2"/>
  <c r="F25" i="2"/>
  <c r="G6" i="2"/>
  <c r="F24" i="2"/>
  <c r="G5" i="2"/>
  <c r="F23" i="2"/>
  <c r="G4" i="2"/>
  <c r="F22" i="2"/>
  <c r="G3" i="2"/>
  <c r="F15" i="2"/>
  <c r="H15" i="2"/>
  <c r="F16" i="2"/>
  <c r="H16" i="2"/>
  <c r="H17" i="2"/>
  <c r="H18" i="2"/>
  <c r="J15" i="2"/>
  <c r="F11" i="2"/>
  <c r="H11" i="2"/>
  <c r="F12" i="2"/>
  <c r="H12" i="2"/>
  <c r="H13" i="2"/>
  <c r="F14" i="2"/>
  <c r="H14" i="2"/>
  <c r="J11" i="2"/>
  <c r="F7" i="2"/>
  <c r="H7" i="2"/>
  <c r="H8" i="2"/>
  <c r="F9" i="2"/>
  <c r="H9" i="2"/>
  <c r="F10" i="2"/>
  <c r="H10" i="2"/>
  <c r="J7" i="2"/>
  <c r="F3" i="2"/>
  <c r="H3" i="2"/>
  <c r="H4" i="2"/>
  <c r="F5" i="2"/>
  <c r="H5" i="2"/>
  <c r="F6" i="2"/>
  <c r="H6" i="2"/>
  <c r="J3" i="2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</calcChain>
</file>

<file path=xl/sharedStrings.xml><?xml version="1.0" encoding="utf-8"?>
<sst xmlns="http://schemas.openxmlformats.org/spreadsheetml/2006/main" count="43" uniqueCount="30">
  <si>
    <t>Y1</t>
  </si>
  <si>
    <t>Y2</t>
  </si>
  <si>
    <t>Y3</t>
  </si>
  <si>
    <t>Simple</t>
  </si>
  <si>
    <t>Concatenate</t>
  </si>
  <si>
    <t>Estimated</t>
  </si>
  <si>
    <t>Oberved</t>
  </si>
  <si>
    <t>c</t>
  </si>
  <si>
    <t>u</t>
  </si>
  <si>
    <t>pn</t>
  </si>
  <si>
    <t>as</t>
  </si>
  <si>
    <t>Observed</t>
  </si>
  <si>
    <t>Samples</t>
  </si>
  <si>
    <t>c1</t>
  </si>
  <si>
    <t>c2</t>
  </si>
  <si>
    <t>c3</t>
  </si>
  <si>
    <t>c4</t>
  </si>
  <si>
    <t>u1</t>
  </si>
  <si>
    <t>u2</t>
  </si>
  <si>
    <t>u3</t>
  </si>
  <si>
    <t>u4</t>
  </si>
  <si>
    <t>pn1</t>
  </si>
  <si>
    <t>pn2</t>
  </si>
  <si>
    <t>pn3</t>
  </si>
  <si>
    <t>pn4</t>
  </si>
  <si>
    <t>as1</t>
  </si>
  <si>
    <t>as2</t>
  </si>
  <si>
    <t>as3</t>
  </si>
  <si>
    <t>as4</t>
  </si>
  <si>
    <t>CONFUSION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</si>
</sst>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0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1" fontId="0" fillId="0" borderId="0" xfId="0" applyNumberFormat="1" applyAlignment="1">
      <alignment horizontal="center" vertical="center"/>
    </xf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G3" sqref="G3"/>
    </sheetView>
  </sheetViews>
  <sheetFormatPr defaultRowHeight="15" x14ac:dyDescent="0.25"/>
  <cols>
    <col min="1" max="16384" width="9.140625" style="7"/>
  </cols>
  <sheetData>
    <row r="1" spans="1:16" x14ac:dyDescent="0.25">
      <c r="B1" s="14" t="s">
        <v>5</v>
      </c>
      <c r="C1" s="14"/>
      <c r="D1" s="14"/>
      <c r="E1" s="14"/>
      <c r="K1" s="15" t="s">
        <v>29</v>
      </c>
      <c r="L1" s="15"/>
      <c r="M1" s="15"/>
      <c r="N1" s="15"/>
      <c r="O1" s="15"/>
    </row>
    <row r="2" spans="1:16" x14ac:dyDescent="0.25">
      <c r="A2" s="3" t="s">
        <v>12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5</v>
      </c>
      <c r="G2" s="5" t="s">
        <v>11</v>
      </c>
      <c r="L2" s="13" t="s">
        <v>7</v>
      </c>
      <c r="M2" s="13" t="s">
        <v>8</v>
      </c>
      <c r="N2" s="13" t="s">
        <v>9</v>
      </c>
      <c r="O2" s="13" t="s">
        <v>10</v>
      </c>
    </row>
    <row r="3" spans="1:16" ht="18.75" x14ac:dyDescent="0.25">
      <c r="A3" s="6" t="s">
        <v>13</v>
      </c>
      <c r="B3" s="8">
        <v>0.72296387043061761</v>
      </c>
      <c r="C3" s="8">
        <v>0.29690349281468675</v>
      </c>
      <c r="D3" s="8">
        <v>8.3666601632625487E-2</v>
      </c>
      <c r="E3" s="8">
        <v>-0.10353396487792982</v>
      </c>
      <c r="F3" s="9">
        <f>IF(AND(B3&gt;C3, B3&gt;D3,B3&gt;E3),1,IF(AND(C3&gt;B3,C3&gt;D3,C3&gt;E3),2,IF(AND(D3&gt;B3,D3&gt;C3,D3&gt;E3),3,IF(AND(E3&gt;B3,E3&gt;C3,E3&gt;D3),4,0))))</f>
        <v>1</v>
      </c>
      <c r="G3" s="7">
        <f>F22</f>
        <v>1</v>
      </c>
      <c r="H3" s="7">
        <f>IF(F3=G3,1,0)</f>
        <v>1</v>
      </c>
      <c r="J3" s="10">
        <f>SUM(H3:H6)/COUNT(H3:H6)</f>
        <v>0.75</v>
      </c>
      <c r="K3" s="4" t="s">
        <v>7</v>
      </c>
      <c r="L3" s="7">
        <f>COUNTIF(F3:F6,1)</f>
        <v>3</v>
      </c>
      <c r="M3" s="7">
        <f>COUNTIF(F3:F6,2)</f>
        <v>0</v>
      </c>
      <c r="N3" s="7">
        <f>COUNTIF(F3:F6,3)</f>
        <v>1</v>
      </c>
      <c r="O3" s="7">
        <f>COUNTIF(F3:F6,4)</f>
        <v>0</v>
      </c>
      <c r="P3" s="11">
        <f>L3/SUM(L3:O3)</f>
        <v>0.75</v>
      </c>
    </row>
    <row r="4" spans="1:16" ht="18.75" x14ac:dyDescent="0.25">
      <c r="A4" s="6" t="s">
        <v>14</v>
      </c>
      <c r="B4" s="8">
        <v>0.87609453864342435</v>
      </c>
      <c r="C4" s="8">
        <v>1.3137992867530979E-3</v>
      </c>
      <c r="D4" s="8">
        <v>1</v>
      </c>
      <c r="E4" s="8">
        <v>6.3065640649586502E-2</v>
      </c>
      <c r="F4" s="9">
        <f t="shared" ref="F4:F18" si="0">IF(AND(B4&gt;C4, B4&gt;D4,B4&gt;E4),1,IF(AND(C4&gt;B4,C4&gt;D4,C4&gt;E4),2,IF(AND(D4&gt;B4,D4&gt;C4,D4&gt;E4),3,IF(AND(E4&gt;B4,E4&gt;C4,E4&gt;D4),4,0))))</f>
        <v>3</v>
      </c>
      <c r="G4" s="7">
        <f t="shared" ref="G4:G18" si="1">F23</f>
        <v>1</v>
      </c>
      <c r="H4" s="7">
        <f t="shared" ref="H4:H18" si="2">IF(F4=G4,1,0)</f>
        <v>0</v>
      </c>
      <c r="K4" s="4" t="s">
        <v>8</v>
      </c>
      <c r="L4" s="7">
        <f>COUNTIF(F7:F10,1)</f>
        <v>0</v>
      </c>
      <c r="M4" s="7">
        <f>COUNTIF(F7:F10,2)</f>
        <v>3</v>
      </c>
      <c r="N4" s="7">
        <f>COUNTIF(F7:F10,3)</f>
        <v>1</v>
      </c>
      <c r="O4" s="7">
        <f>COUNTIF(F7:F10,4)</f>
        <v>0</v>
      </c>
      <c r="P4" s="11">
        <f>M4/SUM(L4:O4)</f>
        <v>0.75</v>
      </c>
    </row>
    <row r="5" spans="1:16" ht="18.75" x14ac:dyDescent="0.25">
      <c r="A5" s="6" t="s">
        <v>15</v>
      </c>
      <c r="B5" s="8">
        <v>0.75134171697037866</v>
      </c>
      <c r="C5" s="8">
        <v>0.25418627822598533</v>
      </c>
      <c r="D5" s="8">
        <v>6.5681065484547135E-2</v>
      </c>
      <c r="E5" s="8">
        <v>-7.1209060680911207E-2</v>
      </c>
      <c r="F5" s="9">
        <f t="shared" si="0"/>
        <v>1</v>
      </c>
      <c r="G5" s="7">
        <f t="shared" si="1"/>
        <v>1</v>
      </c>
      <c r="H5" s="7">
        <f t="shared" si="2"/>
        <v>1</v>
      </c>
      <c r="K5" s="4" t="s">
        <v>9</v>
      </c>
      <c r="L5" s="7">
        <f>COUNTIF(F11:F14,1)</f>
        <v>0</v>
      </c>
      <c r="M5" s="7">
        <f>COUNTIF(F11:F14,2)</f>
        <v>0</v>
      </c>
      <c r="N5" s="7">
        <f>COUNTIF(F11:F14,3)</f>
        <v>3</v>
      </c>
      <c r="O5" s="7">
        <f>COUNTIF(F11:F14,4)</f>
        <v>1</v>
      </c>
      <c r="P5" s="11">
        <f>N5/SUM(L5:O5)</f>
        <v>0.75</v>
      </c>
    </row>
    <row r="6" spans="1:16" ht="18.75" x14ac:dyDescent="0.25">
      <c r="A6" s="6" t="s">
        <v>16</v>
      </c>
      <c r="B6" s="8">
        <v>0.69075656435752764</v>
      </c>
      <c r="C6" s="8">
        <v>-1.551941798176304E-3</v>
      </c>
      <c r="D6" s="8">
        <v>-2.6384817097883373E-2</v>
      </c>
      <c r="E6" s="8">
        <v>0.33718019453853187</v>
      </c>
      <c r="F6" s="9">
        <f t="shared" si="0"/>
        <v>1</v>
      </c>
      <c r="G6" s="7">
        <f t="shared" si="1"/>
        <v>1</v>
      </c>
      <c r="H6" s="7">
        <f t="shared" si="2"/>
        <v>1</v>
      </c>
      <c r="K6" s="4" t="s">
        <v>10</v>
      </c>
      <c r="L6" s="7">
        <f>COUNTIF(F15:F18,1)</f>
        <v>1</v>
      </c>
      <c r="M6" s="7">
        <f>COUNTIF(F15:F18,2)</f>
        <v>1</v>
      </c>
      <c r="N6" s="7">
        <f>COUNTIF(F15:F18,3)</f>
        <v>0</v>
      </c>
      <c r="O6" s="7">
        <f>COUNTIF(F15:F18,4)</f>
        <v>2</v>
      </c>
      <c r="P6" s="11">
        <f>O6/SUM(L6:O6)</f>
        <v>0.5</v>
      </c>
    </row>
    <row r="7" spans="1:16" ht="18.75" x14ac:dyDescent="0.25">
      <c r="A7" s="6" t="s">
        <v>17</v>
      </c>
      <c r="B7" s="8">
        <v>-0.22717421340575822</v>
      </c>
      <c r="C7" s="8">
        <v>0.90658671592887974</v>
      </c>
      <c r="D7" s="8">
        <v>0.2618395729730289</v>
      </c>
      <c r="E7" s="8">
        <v>5.8747924503849469E-2</v>
      </c>
      <c r="F7" s="9">
        <f t="shared" si="0"/>
        <v>2</v>
      </c>
      <c r="G7" s="7">
        <f t="shared" si="1"/>
        <v>2</v>
      </c>
      <c r="H7" s="7">
        <f t="shared" si="2"/>
        <v>1</v>
      </c>
      <c r="J7" s="10">
        <f>SUM(H7:H10)/COUNT(H7:H10)</f>
        <v>0.75</v>
      </c>
    </row>
    <row r="8" spans="1:16" ht="18.75" x14ac:dyDescent="0.25">
      <c r="A8" s="6" t="s">
        <v>18</v>
      </c>
      <c r="B8" s="8">
        <v>0.24105469875039631</v>
      </c>
      <c r="C8" s="8">
        <v>0.55249103024203783</v>
      </c>
      <c r="D8" s="8">
        <v>0.6</v>
      </c>
      <c r="E8" s="8">
        <v>0.15699523879717844</v>
      </c>
      <c r="F8" s="9">
        <f t="shared" si="0"/>
        <v>3</v>
      </c>
      <c r="G8" s="7">
        <f t="shared" si="1"/>
        <v>2</v>
      </c>
      <c r="H8" s="7">
        <f t="shared" si="2"/>
        <v>0</v>
      </c>
    </row>
    <row r="9" spans="1:16" ht="18.75" x14ac:dyDescent="0.25">
      <c r="A9" s="6" t="s">
        <v>19</v>
      </c>
      <c r="B9" s="8">
        <v>0.22488862600095844</v>
      </c>
      <c r="C9" s="8">
        <v>0.38830647747531011</v>
      </c>
      <c r="D9" s="8">
        <v>0.16975549089683761</v>
      </c>
      <c r="E9" s="8">
        <v>0.21704940562689384</v>
      </c>
      <c r="F9" s="9">
        <f t="shared" si="0"/>
        <v>2</v>
      </c>
      <c r="G9" s="7">
        <f t="shared" si="1"/>
        <v>2</v>
      </c>
      <c r="H9" s="7">
        <f t="shared" si="2"/>
        <v>1</v>
      </c>
    </row>
    <row r="10" spans="1:16" ht="18.75" x14ac:dyDescent="0.25">
      <c r="A10" s="6" t="s">
        <v>20</v>
      </c>
      <c r="B10" s="8">
        <v>0.25612013769084019</v>
      </c>
      <c r="C10" s="8">
        <v>0.4220214634883433</v>
      </c>
      <c r="D10" s="8">
        <v>0.19335855539905072</v>
      </c>
      <c r="E10" s="8">
        <v>0.12849984342176579</v>
      </c>
      <c r="F10" s="9">
        <f t="shared" si="0"/>
        <v>2</v>
      </c>
      <c r="G10" s="7">
        <f t="shared" si="1"/>
        <v>2</v>
      </c>
      <c r="H10" s="7">
        <f t="shared" si="2"/>
        <v>1</v>
      </c>
    </row>
    <row r="11" spans="1:16" ht="18.75" x14ac:dyDescent="0.25">
      <c r="A11" s="6" t="s">
        <v>21</v>
      </c>
      <c r="B11" s="8">
        <v>2.6705159448641436E-2</v>
      </c>
      <c r="C11" s="8">
        <v>2.425490886922288E-3</v>
      </c>
      <c r="D11" s="8">
        <v>0.86399760681203186</v>
      </c>
      <c r="E11" s="8">
        <v>0.10687174285240439</v>
      </c>
      <c r="F11" s="9">
        <f t="shared" si="0"/>
        <v>3</v>
      </c>
      <c r="G11" s="7">
        <f t="shared" si="1"/>
        <v>3</v>
      </c>
      <c r="H11" s="7">
        <f t="shared" si="2"/>
        <v>1</v>
      </c>
      <c r="J11" s="10">
        <f>SUM(H11:H14)/COUNT(H11:H14)</f>
        <v>0.75</v>
      </c>
    </row>
    <row r="12" spans="1:16" ht="18.75" x14ac:dyDescent="0.25">
      <c r="A12" s="6" t="s">
        <v>22</v>
      </c>
      <c r="B12" s="8">
        <v>0.17529326644942142</v>
      </c>
      <c r="C12" s="8">
        <v>0.49646660932528525</v>
      </c>
      <c r="D12" s="8">
        <v>0.64350553053232451</v>
      </c>
      <c r="E12" s="8">
        <v>-0.31526540630703126</v>
      </c>
      <c r="F12" s="9">
        <f t="shared" si="0"/>
        <v>3</v>
      </c>
      <c r="G12" s="7">
        <f t="shared" si="1"/>
        <v>3</v>
      </c>
      <c r="H12" s="7">
        <f t="shared" si="2"/>
        <v>1</v>
      </c>
    </row>
    <row r="13" spans="1:16" ht="18.75" x14ac:dyDescent="0.25">
      <c r="A13" s="6" t="s">
        <v>23</v>
      </c>
      <c r="B13" s="8">
        <v>3.5934951227257039E-2</v>
      </c>
      <c r="C13" s="8">
        <v>0.20958644426046358</v>
      </c>
      <c r="D13" s="8">
        <v>0.78063753556281557</v>
      </c>
      <c r="E13" s="8">
        <v>0.9</v>
      </c>
      <c r="F13" s="9">
        <f t="shared" si="0"/>
        <v>4</v>
      </c>
      <c r="G13" s="7">
        <f t="shared" si="1"/>
        <v>3</v>
      </c>
      <c r="H13" s="7">
        <f t="shared" si="2"/>
        <v>0</v>
      </c>
    </row>
    <row r="14" spans="1:16" ht="18.75" x14ac:dyDescent="0.25">
      <c r="A14" s="6" t="s">
        <v>24</v>
      </c>
      <c r="B14" s="8">
        <v>-0.14491430045053155</v>
      </c>
      <c r="C14" s="8">
        <v>0.21915849395530618</v>
      </c>
      <c r="D14" s="8">
        <v>0.83760451834414917</v>
      </c>
      <c r="E14" s="8">
        <v>8.8151288151076063E-2</v>
      </c>
      <c r="F14" s="9">
        <f t="shared" si="0"/>
        <v>3</v>
      </c>
      <c r="G14" s="7">
        <f t="shared" si="1"/>
        <v>3</v>
      </c>
      <c r="H14" s="7">
        <f t="shared" si="2"/>
        <v>1</v>
      </c>
    </row>
    <row r="15" spans="1:16" ht="18.75" x14ac:dyDescent="0.25">
      <c r="A15" s="6" t="s">
        <v>25</v>
      </c>
      <c r="B15" s="8">
        <v>0.21266084479051056</v>
      </c>
      <c r="C15" s="8">
        <v>-7.634156235979217E-2</v>
      </c>
      <c r="D15" s="8">
        <v>0.17684269777337649</v>
      </c>
      <c r="E15" s="8">
        <v>0.6868380197959052</v>
      </c>
      <c r="F15" s="9">
        <f t="shared" si="0"/>
        <v>4</v>
      </c>
      <c r="G15" s="7">
        <f t="shared" si="1"/>
        <v>4</v>
      </c>
      <c r="H15" s="7">
        <f t="shared" si="2"/>
        <v>1</v>
      </c>
      <c r="J15" s="10">
        <f>SUM(H15:H18)/COUNT(H15:H18)</f>
        <v>0.5</v>
      </c>
    </row>
    <row r="16" spans="1:16" ht="18.75" x14ac:dyDescent="0.25">
      <c r="A16" s="6" t="s">
        <v>26</v>
      </c>
      <c r="B16" s="8">
        <v>7.3747283107289119E-2</v>
      </c>
      <c r="C16" s="8">
        <v>0.32603319936808506</v>
      </c>
      <c r="D16" s="8">
        <v>-0.28811137192957559</v>
      </c>
      <c r="E16" s="8">
        <v>0.88833088945420147</v>
      </c>
      <c r="F16" s="9">
        <f t="shared" si="0"/>
        <v>4</v>
      </c>
      <c r="G16" s="7">
        <f t="shared" si="1"/>
        <v>4</v>
      </c>
      <c r="H16" s="7">
        <f t="shared" si="2"/>
        <v>1</v>
      </c>
    </row>
    <row r="17" spans="1:8" ht="18.75" x14ac:dyDescent="0.25">
      <c r="A17" s="6" t="s">
        <v>27</v>
      </c>
      <c r="B17" s="8">
        <v>1</v>
      </c>
      <c r="C17" s="8">
        <v>0.25394539047563325</v>
      </c>
      <c r="D17" s="8">
        <v>-0.18976694768625796</v>
      </c>
      <c r="E17" s="8">
        <v>0.74988508481187321</v>
      </c>
      <c r="F17" s="9">
        <f t="shared" si="0"/>
        <v>1</v>
      </c>
      <c r="G17" s="7">
        <f t="shared" si="1"/>
        <v>4</v>
      </c>
      <c r="H17" s="7">
        <f t="shared" si="2"/>
        <v>0</v>
      </c>
    </row>
    <row r="18" spans="1:8" ht="18.75" x14ac:dyDescent="0.25">
      <c r="A18" s="6" t="s">
        <v>28</v>
      </c>
      <c r="B18" s="8">
        <v>-0.10140961640972451</v>
      </c>
      <c r="C18" s="8">
        <v>2</v>
      </c>
      <c r="D18" s="8">
        <v>0.31838890767230715</v>
      </c>
      <c r="E18" s="8">
        <v>1.0345520903131404</v>
      </c>
      <c r="F18" s="9">
        <f t="shared" si="0"/>
        <v>2</v>
      </c>
      <c r="G18" s="7">
        <f t="shared" si="1"/>
        <v>4</v>
      </c>
      <c r="H18" s="7">
        <f t="shared" si="2"/>
        <v>0</v>
      </c>
    </row>
    <row r="20" spans="1:8" x14ac:dyDescent="0.25">
      <c r="B20" s="14" t="s">
        <v>6</v>
      </c>
      <c r="C20" s="14"/>
      <c r="D20" s="14"/>
      <c r="E20" s="14"/>
    </row>
    <row r="21" spans="1:8" x14ac:dyDescent="0.25">
      <c r="B21" s="4" t="s">
        <v>7</v>
      </c>
      <c r="C21" s="4" t="s">
        <v>8</v>
      </c>
      <c r="D21" s="4" t="s">
        <v>9</v>
      </c>
      <c r="E21" s="4" t="s">
        <v>10</v>
      </c>
    </row>
    <row r="22" spans="1:8" ht="18.75" x14ac:dyDescent="0.25">
      <c r="B22" s="12">
        <v>1</v>
      </c>
      <c r="C22" s="12">
        <v>0</v>
      </c>
      <c r="D22" s="12">
        <v>0</v>
      </c>
      <c r="E22" s="12">
        <v>0</v>
      </c>
      <c r="F22" s="9">
        <f t="shared" ref="F22:F37" si="3">IF(AND(B22&gt;C22, B22&gt;D22,B22&gt;E22),1,IF(AND(C22&gt;B22,C22&gt;D22,C22&gt;E22),2,IF(AND(D22&gt;B22,D22&gt;C22,D22&gt;E22),3,IF(AND(E22&gt;B22,E22&gt;C22,E22&gt;D22),4,0))))</f>
        <v>1</v>
      </c>
    </row>
    <row r="23" spans="1:8" ht="18.75" x14ac:dyDescent="0.25">
      <c r="B23" s="12">
        <v>1</v>
      </c>
      <c r="C23" s="12">
        <v>0</v>
      </c>
      <c r="D23" s="12">
        <v>0</v>
      </c>
      <c r="E23" s="12">
        <v>0</v>
      </c>
      <c r="F23" s="9">
        <f t="shared" si="3"/>
        <v>1</v>
      </c>
    </row>
    <row r="24" spans="1:8" ht="18.75" x14ac:dyDescent="0.25">
      <c r="B24" s="12">
        <v>1</v>
      </c>
      <c r="C24" s="12">
        <v>0</v>
      </c>
      <c r="D24" s="12">
        <v>0</v>
      </c>
      <c r="E24" s="12">
        <v>0</v>
      </c>
      <c r="F24" s="9">
        <f t="shared" si="3"/>
        <v>1</v>
      </c>
    </row>
    <row r="25" spans="1:8" ht="18.75" x14ac:dyDescent="0.25">
      <c r="B25" s="12">
        <v>1</v>
      </c>
      <c r="C25" s="12">
        <v>0</v>
      </c>
      <c r="D25" s="12">
        <v>0</v>
      </c>
      <c r="E25" s="12">
        <v>0</v>
      </c>
      <c r="F25" s="9">
        <f t="shared" si="3"/>
        <v>1</v>
      </c>
    </row>
    <row r="26" spans="1:8" ht="18.75" x14ac:dyDescent="0.25">
      <c r="B26" s="12">
        <v>0</v>
      </c>
      <c r="C26" s="12">
        <v>1</v>
      </c>
      <c r="D26" s="12">
        <v>0</v>
      </c>
      <c r="E26" s="12">
        <v>0</v>
      </c>
      <c r="F26" s="9">
        <f t="shared" si="3"/>
        <v>2</v>
      </c>
    </row>
    <row r="27" spans="1:8" ht="18.75" x14ac:dyDescent="0.25">
      <c r="B27" s="12">
        <v>0</v>
      </c>
      <c r="C27" s="12">
        <v>1</v>
      </c>
      <c r="D27" s="12">
        <v>0</v>
      </c>
      <c r="E27" s="12">
        <v>0</v>
      </c>
      <c r="F27" s="9">
        <f t="shared" si="3"/>
        <v>2</v>
      </c>
    </row>
    <row r="28" spans="1:8" ht="18.75" x14ac:dyDescent="0.25">
      <c r="B28" s="12">
        <v>0</v>
      </c>
      <c r="C28" s="12">
        <v>1</v>
      </c>
      <c r="D28" s="12">
        <v>0</v>
      </c>
      <c r="E28" s="12">
        <v>0</v>
      </c>
      <c r="F28" s="9">
        <f t="shared" si="3"/>
        <v>2</v>
      </c>
    </row>
    <row r="29" spans="1:8" ht="18.75" x14ac:dyDescent="0.25">
      <c r="B29" s="12">
        <v>0</v>
      </c>
      <c r="C29" s="12">
        <v>1</v>
      </c>
      <c r="D29" s="12">
        <v>0</v>
      </c>
      <c r="E29" s="12">
        <v>0</v>
      </c>
      <c r="F29" s="9">
        <f t="shared" si="3"/>
        <v>2</v>
      </c>
    </row>
    <row r="30" spans="1:8" ht="18.75" x14ac:dyDescent="0.25">
      <c r="B30" s="12">
        <v>0</v>
      </c>
      <c r="C30" s="12">
        <v>0</v>
      </c>
      <c r="D30" s="12">
        <v>1</v>
      </c>
      <c r="E30" s="12">
        <v>0</v>
      </c>
      <c r="F30" s="9">
        <f t="shared" si="3"/>
        <v>3</v>
      </c>
    </row>
    <row r="31" spans="1:8" ht="18.75" x14ac:dyDescent="0.25">
      <c r="B31" s="12">
        <v>0</v>
      </c>
      <c r="C31" s="12">
        <v>0</v>
      </c>
      <c r="D31" s="12">
        <v>1</v>
      </c>
      <c r="E31" s="12">
        <v>0</v>
      </c>
      <c r="F31" s="9">
        <f t="shared" si="3"/>
        <v>3</v>
      </c>
    </row>
    <row r="32" spans="1:8" ht="18.75" x14ac:dyDescent="0.25">
      <c r="B32" s="12">
        <v>0</v>
      </c>
      <c r="C32" s="12">
        <v>0</v>
      </c>
      <c r="D32" s="12">
        <v>1</v>
      </c>
      <c r="E32" s="12">
        <v>0</v>
      </c>
      <c r="F32" s="9">
        <f t="shared" si="3"/>
        <v>3</v>
      </c>
    </row>
    <row r="33" spans="2:6" ht="18.75" x14ac:dyDescent="0.25">
      <c r="B33" s="12">
        <v>0</v>
      </c>
      <c r="C33" s="12">
        <v>0</v>
      </c>
      <c r="D33" s="12">
        <v>1</v>
      </c>
      <c r="E33" s="12">
        <v>0</v>
      </c>
      <c r="F33" s="9">
        <f t="shared" si="3"/>
        <v>3</v>
      </c>
    </row>
    <row r="34" spans="2:6" ht="18.75" x14ac:dyDescent="0.25">
      <c r="B34" s="12">
        <v>0</v>
      </c>
      <c r="C34" s="12">
        <v>0</v>
      </c>
      <c r="D34" s="12">
        <v>0</v>
      </c>
      <c r="E34" s="12">
        <v>1</v>
      </c>
      <c r="F34" s="9">
        <f t="shared" si="3"/>
        <v>4</v>
      </c>
    </row>
    <row r="35" spans="2:6" ht="18.75" x14ac:dyDescent="0.25">
      <c r="B35" s="12">
        <v>0</v>
      </c>
      <c r="C35" s="12">
        <v>0</v>
      </c>
      <c r="D35" s="12">
        <v>0</v>
      </c>
      <c r="E35" s="12">
        <v>1</v>
      </c>
      <c r="F35" s="9">
        <f t="shared" si="3"/>
        <v>4</v>
      </c>
    </row>
    <row r="36" spans="2:6" ht="18.75" x14ac:dyDescent="0.25">
      <c r="B36" s="12">
        <v>0</v>
      </c>
      <c r="C36" s="12">
        <v>0</v>
      </c>
      <c r="D36" s="12">
        <v>0</v>
      </c>
      <c r="E36" s="12">
        <v>1</v>
      </c>
      <c r="F36" s="9">
        <f t="shared" si="3"/>
        <v>4</v>
      </c>
    </row>
    <row r="37" spans="2:6" ht="18.75" x14ac:dyDescent="0.25">
      <c r="B37" s="12">
        <v>0</v>
      </c>
      <c r="C37" s="12">
        <v>0</v>
      </c>
      <c r="D37" s="12">
        <v>0</v>
      </c>
      <c r="E37" s="12">
        <v>1</v>
      </c>
      <c r="F37" s="9">
        <f t="shared" si="3"/>
        <v>4</v>
      </c>
    </row>
  </sheetData>
  <mergeCells count="3">
    <mergeCell ref="B1:E1"/>
    <mergeCell ref="B20:E20"/>
    <mergeCell ref="K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5" sqref="E5"/>
    </sheetView>
  </sheetViews>
  <sheetFormatPr defaultRowHeight="15" x14ac:dyDescent="0.25"/>
  <cols>
    <col min="7" max="7" width="12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8.75" x14ac:dyDescent="0.3">
      <c r="A2" s="1">
        <v>1</v>
      </c>
      <c r="B2" s="1">
        <v>2</v>
      </c>
      <c r="C2" s="1">
        <v>3</v>
      </c>
      <c r="D2">
        <f>IF(AND(A2&gt;B2, A2&gt;C2),1,0)</f>
        <v>0</v>
      </c>
      <c r="E2" s="2">
        <f>IF(AND(A2&gt;B2, A2&gt;C2),1,IF(AND(B2&gt;A2,B2&gt;C2),2,IF(AND(C2&gt;A2,C2&gt;B2),3,0)))</f>
        <v>3</v>
      </c>
    </row>
    <row r="3" spans="1:5" ht="18.75" x14ac:dyDescent="0.3">
      <c r="A3" s="1">
        <v>2</v>
      </c>
      <c r="B3" s="1">
        <v>4</v>
      </c>
      <c r="C3" s="1">
        <v>3</v>
      </c>
      <c r="D3">
        <f t="shared" ref="D3:D13" si="0">IF(AND(A3&gt;B3, A3&gt;C3),1,0)</f>
        <v>0</v>
      </c>
      <c r="E3" s="2">
        <f t="shared" ref="E3:E13" si="1">IF(AND(A3&gt;B3, A3&gt;C3),1,IF(AND(B3&gt;A3,B3&gt;C3),2,IF(AND(C3&gt;A3,C3&gt;B3),3,0)))</f>
        <v>2</v>
      </c>
    </row>
    <row r="4" spans="1:5" ht="18.75" x14ac:dyDescent="0.3">
      <c r="A4" s="1">
        <v>4</v>
      </c>
      <c r="B4" s="1">
        <v>3</v>
      </c>
      <c r="C4" s="1">
        <v>2</v>
      </c>
      <c r="D4">
        <f t="shared" si="0"/>
        <v>1</v>
      </c>
      <c r="E4" s="2">
        <f t="shared" si="1"/>
        <v>1</v>
      </c>
    </row>
    <row r="5" spans="1:5" ht="18.75" x14ac:dyDescent="0.3">
      <c r="A5" s="1">
        <v>3</v>
      </c>
      <c r="B5" s="1">
        <v>1</v>
      </c>
      <c r="C5" s="1">
        <v>5</v>
      </c>
      <c r="D5">
        <f t="shared" si="0"/>
        <v>0</v>
      </c>
      <c r="E5" s="2">
        <f t="shared" si="1"/>
        <v>3</v>
      </c>
    </row>
    <row r="6" spans="1:5" ht="18.75" x14ac:dyDescent="0.3">
      <c r="A6" s="1">
        <v>1</v>
      </c>
      <c r="B6" s="1">
        <v>2</v>
      </c>
      <c r="C6" s="1">
        <v>3</v>
      </c>
      <c r="D6">
        <f t="shared" si="0"/>
        <v>0</v>
      </c>
      <c r="E6" s="2">
        <f t="shared" si="1"/>
        <v>3</v>
      </c>
    </row>
    <row r="7" spans="1:5" ht="18.75" x14ac:dyDescent="0.3">
      <c r="A7" s="1">
        <v>2</v>
      </c>
      <c r="B7" s="1">
        <v>4</v>
      </c>
      <c r="C7" s="1">
        <v>3</v>
      </c>
      <c r="D7">
        <f t="shared" si="0"/>
        <v>0</v>
      </c>
      <c r="E7" s="2">
        <f t="shared" si="1"/>
        <v>2</v>
      </c>
    </row>
    <row r="8" spans="1:5" ht="18.75" x14ac:dyDescent="0.3">
      <c r="A8" s="1">
        <v>4</v>
      </c>
      <c r="B8" s="1">
        <v>3</v>
      </c>
      <c r="C8" s="1">
        <v>2</v>
      </c>
      <c r="D8">
        <f t="shared" si="0"/>
        <v>1</v>
      </c>
      <c r="E8" s="2">
        <f t="shared" si="1"/>
        <v>1</v>
      </c>
    </row>
    <row r="9" spans="1:5" ht="18.75" x14ac:dyDescent="0.3">
      <c r="A9" s="1">
        <v>3</v>
      </c>
      <c r="B9" s="1">
        <v>1</v>
      </c>
      <c r="C9" s="1">
        <v>5</v>
      </c>
      <c r="D9">
        <f t="shared" si="0"/>
        <v>0</v>
      </c>
      <c r="E9" s="2">
        <f t="shared" si="1"/>
        <v>3</v>
      </c>
    </row>
    <row r="10" spans="1:5" ht="18.75" x14ac:dyDescent="0.3">
      <c r="A10" s="1">
        <v>1</v>
      </c>
      <c r="B10" s="1">
        <v>1</v>
      </c>
      <c r="C10" s="1">
        <v>1</v>
      </c>
      <c r="D10">
        <f t="shared" si="0"/>
        <v>0</v>
      </c>
      <c r="E10" s="2">
        <f t="shared" si="1"/>
        <v>0</v>
      </c>
    </row>
    <row r="11" spans="1:5" ht="18.75" x14ac:dyDescent="0.3">
      <c r="A11" s="1">
        <v>2</v>
      </c>
      <c r="B11" s="1">
        <v>2</v>
      </c>
      <c r="C11" s="1">
        <v>2</v>
      </c>
      <c r="D11">
        <f t="shared" si="0"/>
        <v>0</v>
      </c>
      <c r="E11" s="2">
        <f t="shared" si="1"/>
        <v>0</v>
      </c>
    </row>
    <row r="12" spans="1:5" ht="18.75" x14ac:dyDescent="0.3">
      <c r="A12" s="1">
        <v>4</v>
      </c>
      <c r="B12" s="1">
        <v>3</v>
      </c>
      <c r="C12" s="1">
        <v>2</v>
      </c>
      <c r="D12">
        <f t="shared" si="0"/>
        <v>1</v>
      </c>
      <c r="E12" s="2">
        <f t="shared" si="1"/>
        <v>1</v>
      </c>
    </row>
    <row r="13" spans="1:5" ht="18.75" x14ac:dyDescent="0.3">
      <c r="A13" s="1">
        <v>3</v>
      </c>
      <c r="B13" s="1">
        <v>1</v>
      </c>
      <c r="C13" s="1">
        <v>5</v>
      </c>
      <c r="D13">
        <f t="shared" si="0"/>
        <v>0</v>
      </c>
      <c r="E13" s="2">
        <f t="shared" si="1"/>
        <v>3</v>
      </c>
    </row>
    <row r="14" spans="1:5" x14ac:dyDescent="0.25">
      <c r="C14" s="1"/>
      <c r="D14" s="1"/>
      <c r="E14" s="1"/>
    </row>
    <row r="15" spans="1:5" x14ac:dyDescent="0.25">
      <c r="C15" s="1"/>
      <c r="D15" s="1"/>
      <c r="E15" s="1"/>
    </row>
    <row r="16" spans="1:5" x14ac:dyDescent="0.25">
      <c r="C16" s="1"/>
      <c r="D16" s="1"/>
      <c r="E16" s="1"/>
    </row>
    <row r="17" spans="3:5" x14ac:dyDescent="0.25">
      <c r="C17" s="1"/>
      <c r="D17" s="1"/>
      <c r="E17" s="1"/>
    </row>
    <row r="18" spans="3:5" x14ac:dyDescent="0.25">
      <c r="C18" s="1"/>
      <c r="D18" s="1"/>
      <c r="E18" s="1"/>
    </row>
    <row r="19" spans="3:5" x14ac:dyDescent="0.25">
      <c r="C19" s="1"/>
      <c r="D19" s="1"/>
      <c r="E19" s="1"/>
    </row>
    <row r="20" spans="3:5" x14ac:dyDescent="0.25">
      <c r="C20" s="1"/>
      <c r="D20" s="1"/>
      <c r="E20" s="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ConfusionMatrix</vt:lpstr>
      <vt:lpstr>EsempioConcatenate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2015-10-10T08:31:14Z</dcterms:created>
  <dcterms:modified xsi:type="dcterms:W3CDTF">2015-10-10T11:34:02Z</dcterms:modified>
</cp:coreProperties>
</file>