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Didattica\2203ChemApp\"/>
    </mc:Choice>
  </mc:AlternateContent>
  <xr:revisionPtr revIDLastSave="0" documentId="8_{850AB322-4F2F-41F6-980A-C1045A7B54A3}" xr6:coauthVersionLast="47" xr6:coauthVersionMax="47" xr10:uidLastSave="{00000000-0000-0000-0000-000000000000}"/>
  <bookViews>
    <workbookView xWindow="-110" yWindow="-110" windowWidth="19420" windowHeight="10420" xr2:uid="{3CD73927-C97D-4DA4-8FB0-F10D2EA75E3A}"/>
  </bookViews>
  <sheets>
    <sheet name="If_PCA" sheetId="1" r:id="rId1"/>
  </sheets>
  <externalReferences>
    <externalReference r:id="rId2"/>
  </externalReferences>
  <definedNames>
    <definedName name="_xlnm._FilterDatabase" localSheetId="0" hidden="1">If_PCA!$A$1:$J$65</definedName>
    <definedName name="xcir0" hidden="1">-3.14159265358979+(ROW(OFFSET(#REF!,0,0,500,1))-1)*0.0125915537218028</definedName>
    <definedName name="ycir2" hidden="1">1*COS([0]!xcir0)+0</definedName>
    <definedName name="yycir3" hidden="1">1*SIN([0]!xcir0)+0+0*COS([0]!xcir0)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5" i="1" l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S10" i="1"/>
  <c r="R10" i="1"/>
  <c r="J10" i="1"/>
  <c r="I10" i="1"/>
  <c r="S9" i="1"/>
  <c r="R9" i="1"/>
  <c r="J9" i="1"/>
  <c r="I9" i="1"/>
  <c r="S8" i="1"/>
  <c r="R8" i="1"/>
  <c r="J8" i="1"/>
  <c r="I8" i="1"/>
  <c r="S7" i="1"/>
  <c r="R7" i="1"/>
  <c r="J7" i="1"/>
  <c r="I7" i="1"/>
  <c r="S6" i="1"/>
  <c r="R6" i="1"/>
  <c r="J6" i="1"/>
  <c r="I6" i="1"/>
  <c r="S5" i="1"/>
  <c r="R5" i="1"/>
  <c r="J5" i="1"/>
  <c r="I5" i="1"/>
  <c r="S4" i="1"/>
  <c r="R4" i="1"/>
  <c r="J4" i="1"/>
  <c r="I4" i="1"/>
  <c r="S3" i="1"/>
  <c r="R3" i="1"/>
  <c r="J3" i="1"/>
  <c r="I3" i="1"/>
  <c r="S2" i="1"/>
  <c r="R2" i="1"/>
  <c r="J2" i="1"/>
  <c r="I2" i="1"/>
</calcChain>
</file>

<file path=xl/sharedStrings.xml><?xml version="1.0" encoding="utf-8"?>
<sst xmlns="http://schemas.openxmlformats.org/spreadsheetml/2006/main" count="88" uniqueCount="83">
  <si>
    <t>Observation</t>
  </si>
  <si>
    <t>F1</t>
  </si>
  <si>
    <t>F2</t>
  </si>
  <si>
    <t>F3</t>
  </si>
  <si>
    <t>F4</t>
  </si>
  <si>
    <t>F5</t>
  </si>
  <si>
    <t>F6</t>
  </si>
  <si>
    <t>F7</t>
  </si>
  <si>
    <t>3assi</t>
  </si>
  <si>
    <t>2assi</t>
  </si>
  <si>
    <t>Wi41_S2A6r</t>
  </si>
  <si>
    <t>CBDV</t>
  </si>
  <si>
    <t>Wi54_C2D1r</t>
  </si>
  <si>
    <t>CBG</t>
  </si>
  <si>
    <t>Wi56_S2D4r</t>
  </si>
  <si>
    <t>CBD</t>
  </si>
  <si>
    <t>Wi39_S2A4r</t>
  </si>
  <si>
    <t>CBN</t>
  </si>
  <si>
    <t>Wi40_S2A5r</t>
  </si>
  <si>
    <t>CBC</t>
  </si>
  <si>
    <t>st31_S1F1r</t>
  </si>
  <si>
    <t>CBGA</t>
  </si>
  <si>
    <t>st28_C1E4r</t>
  </si>
  <si>
    <t>THC</t>
  </si>
  <si>
    <t>st17_S1C5r</t>
  </si>
  <si>
    <t>THCA</t>
  </si>
  <si>
    <t>st27_S1E3r</t>
  </si>
  <si>
    <t>CBDA</t>
  </si>
  <si>
    <t>st10_C1B4r</t>
  </si>
  <si>
    <t>st32_S1F2r</t>
  </si>
  <si>
    <t>Wi37_C2A2r</t>
  </si>
  <si>
    <t>Wi55_C2D3r</t>
  </si>
  <si>
    <t>Wi50_C2C3r</t>
  </si>
  <si>
    <t>st21_S1D3r</t>
  </si>
  <si>
    <t>Wi53_S2C6r</t>
  </si>
  <si>
    <t>Wi38_C2A3r</t>
  </si>
  <si>
    <t>st11_C1B5r</t>
  </si>
  <si>
    <t>st04_C1A4r</t>
  </si>
  <si>
    <t>st19_S1D1r</t>
  </si>
  <si>
    <t>st29_C1E5r</t>
  </si>
  <si>
    <t>st18_S1C6r</t>
  </si>
  <si>
    <t>Wi58_S2D6r</t>
  </si>
  <si>
    <t>st16_S1C4r</t>
  </si>
  <si>
    <t>st08_S1B2r</t>
  </si>
  <si>
    <t>st12_C1B6r</t>
  </si>
  <si>
    <t>Wi51_S2C4r</t>
  </si>
  <si>
    <t>st14_C1C2r</t>
  </si>
  <si>
    <t>st01_S1A1r</t>
  </si>
  <si>
    <t>st09_S1B3r</t>
  </si>
  <si>
    <t>st22_C1D4r</t>
  </si>
  <si>
    <t>st15_C1C3r</t>
  </si>
  <si>
    <t>st06_C1A6r</t>
  </si>
  <si>
    <t>st13_C1C1r</t>
  </si>
  <si>
    <t>st25_S1E1r</t>
  </si>
  <si>
    <t>st24_C1D6r</t>
  </si>
  <si>
    <t>st23_C1D5r</t>
  </si>
  <si>
    <t>st34_C1F5r</t>
  </si>
  <si>
    <t>Wi43_C2B2r</t>
  </si>
  <si>
    <t>Wi49_C2C2r</t>
  </si>
  <si>
    <t>Wi46_S2B5r</t>
  </si>
  <si>
    <t>st35_C1F6r</t>
  </si>
  <si>
    <t>st05_C1A5r</t>
  </si>
  <si>
    <t>st30_C1E6r</t>
  </si>
  <si>
    <t>Wi52_S2C5r</t>
  </si>
  <si>
    <t>Wi36_C2A1r</t>
  </si>
  <si>
    <t>Wi45_S2B4r</t>
  </si>
  <si>
    <t>st03_S1A3r</t>
  </si>
  <si>
    <t>Wi64_S2E6r</t>
  </si>
  <si>
    <t>st02_S1A2r</t>
  </si>
  <si>
    <t>st26_S1E2r</t>
  </si>
  <si>
    <t>st20_S1D2r</t>
  </si>
  <si>
    <t>st07_S1B1r</t>
  </si>
  <si>
    <t>Wi61_C2E3r</t>
  </si>
  <si>
    <t>Wi48_C2C1r</t>
  </si>
  <si>
    <t>st33_C1F4r</t>
  </si>
  <si>
    <t>Wi63_S2E5r</t>
  </si>
  <si>
    <t>Wi42_C2B1r</t>
  </si>
  <si>
    <t>Wi60_C2E2r</t>
  </si>
  <si>
    <t>Wi57_S2D5r</t>
  </si>
  <si>
    <t>Wi47_S2B6r</t>
  </si>
  <si>
    <t>Wi62_S2E4r</t>
  </si>
  <si>
    <t>Wi44_C2B3r</t>
  </si>
  <si>
    <t>Wi59_C2E1r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</si>
</sst>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ARTtoDO/SaraPalmieriHEMP/181122Tab_Can_F_P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Area"/>
      <sheetName val="RawDataConc"/>
      <sheetName val="PCA_HID"/>
      <sheetName val="PCA_HID1"/>
      <sheetName val="Variables transformation1"/>
      <sheetName val="Sheet8"/>
      <sheetName val="Variables transformation"/>
      <sheetName val="PCA_HID2"/>
      <sheetName val="PCA"/>
      <sheetName val="Sheet9"/>
      <sheetName val="Cal Cur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692E2-920C-4930-88FD-5E19A801FC0B}">
  <dimension ref="A1:S65"/>
  <sheetViews>
    <sheetView tabSelected="1" zoomScale="70" zoomScaleNormal="70" workbookViewId="0">
      <selection sqref="A1:XFD1048576"/>
    </sheetView>
  </sheetViews>
  <sheetFormatPr defaultRowHeight="14.5" x14ac:dyDescent="0.35"/>
  <cols>
    <col min="1" max="1" width="18.6328125" style="4" customWidth="1"/>
    <col min="2" max="16384" width="8.7265625" style="4"/>
  </cols>
  <sheetData>
    <row r="1" spans="1:19" x14ac:dyDescent="0.3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  <c r="N1" s="2"/>
      <c r="O1" s="3" t="s">
        <v>1</v>
      </c>
      <c r="P1" s="3" t="s">
        <v>2</v>
      </c>
      <c r="Q1" s="3" t="s">
        <v>3</v>
      </c>
      <c r="R1" s="1" t="s">
        <v>8</v>
      </c>
      <c r="S1" s="1" t="s">
        <v>9</v>
      </c>
    </row>
    <row r="2" spans="1:19" x14ac:dyDescent="0.35">
      <c r="A2" s="5" t="s">
        <v>10</v>
      </c>
      <c r="B2" s="6">
        <v>5.0221595929065606</v>
      </c>
      <c r="C2" s="6">
        <v>0.48209591118296385</v>
      </c>
      <c r="D2" s="6">
        <v>0.70496886112935964</v>
      </c>
      <c r="E2" s="6">
        <v>0.17024861061447555</v>
      </c>
      <c r="F2" s="6">
        <v>-9.5183812072388227E-2</v>
      </c>
      <c r="G2" s="6">
        <v>-0.12188882888558808</v>
      </c>
      <c r="H2" s="6">
        <v>-0.47343444383985495</v>
      </c>
      <c r="I2" s="4">
        <f t="shared" ref="I2:I65" si="0">IF(AND(B2&lt;0,C2&lt;0,D2&lt;0),1,IF(AND(B2&gt;0,C2&gt;0,D2&gt;0),2,IF(AND(B2&gt;0,C2&gt;0,D2&lt;0),3,IF(AND(B2&gt;0,C2&lt;0,D2&lt;0),4,IF(AND(B2&lt;0,C2&gt;0,D2&lt;0),5,IF(AND(B2&lt;0,C2&gt;0,D2&gt;0),6,IF(AND(B2&lt;0,C2&lt;0,D2&gt;0),7, IF(AND(B2&gt;0,C2&lt;0,D2&gt;0),8,0))))))))</f>
        <v>2</v>
      </c>
      <c r="J2" s="4">
        <f>IF(AND(B2&lt;0,C2&lt;0),1,IF(AND(B2&gt;0,C2&gt;0),2,IF(AND(B2&gt;0,C2&lt;0),3,0)))</f>
        <v>2</v>
      </c>
      <c r="N2" s="5" t="s">
        <v>11</v>
      </c>
      <c r="O2" s="6">
        <v>0.98263081383453865</v>
      </c>
      <c r="P2" s="6">
        <v>-5.0706525425605262E-2</v>
      </c>
      <c r="Q2" s="6">
        <v>-5.287823018698775E-2</v>
      </c>
      <c r="R2" s="4">
        <f t="shared" ref="R2:R10" si="1">IF(AND(O2&lt;0,P2&lt;0,Q2&lt;0),1,IF(AND(O2&gt;0,P2&gt;0,Q2&gt;0),2,IF(AND(O2&gt;0,P2&gt;0,Q2&lt;0),3,IF(AND(O2&gt;0,P2&lt;0,Q2&lt;0),4,IF(AND(O2&lt;0,P2&gt;0,Q2&lt;0),5,IF(AND(O2&lt;0,P2&gt;0,Q2&gt;0),6,IF(AND(O2&lt;0,P2&lt;0,Q2&gt;0),7, IF(AND(O2&gt;0,P2&lt;0,Q2&gt;0),8,0))))))))</f>
        <v>4</v>
      </c>
      <c r="S2" s="4">
        <f t="shared" ref="S2:S10" si="2">IF(AND(O2&lt;0,P2&lt;0),1,IF(AND(O2&gt;0,P2&gt;0),2,IF(AND(O2&gt;0,P2&lt;0),3,0)))</f>
        <v>3</v>
      </c>
    </row>
    <row r="3" spans="1:19" x14ac:dyDescent="0.35">
      <c r="A3" s="7" t="s">
        <v>12</v>
      </c>
      <c r="B3" s="8">
        <v>3.8669494270192519</v>
      </c>
      <c r="C3" s="8">
        <v>-0.46065389794914968</v>
      </c>
      <c r="D3" s="8">
        <v>-0.40031326956932289</v>
      </c>
      <c r="E3" s="8">
        <v>-2.4476554467987299E-2</v>
      </c>
      <c r="F3" s="8">
        <v>0.30924659465369542</v>
      </c>
      <c r="G3" s="8">
        <v>0.26170728474445881</v>
      </c>
      <c r="H3" s="8">
        <v>-0.27714089861427849</v>
      </c>
      <c r="I3" s="4">
        <f t="shared" si="0"/>
        <v>4</v>
      </c>
      <c r="J3" s="4">
        <f>IF(AND(B3&lt;0,C3&lt;0),1,IF(AND(B3&gt;0,C3&gt;0),2,IF(AND(B3&gt;0,C3&lt;0),3,0)))</f>
        <v>3</v>
      </c>
      <c r="N3" s="7" t="s">
        <v>13</v>
      </c>
      <c r="O3" s="8">
        <v>0.99194149873961068</v>
      </c>
      <c r="P3" s="8">
        <v>-4.0381251992488938E-2</v>
      </c>
      <c r="Q3" s="8">
        <v>7.5755958467906184E-2</v>
      </c>
      <c r="R3" s="4">
        <f t="shared" si="1"/>
        <v>8</v>
      </c>
      <c r="S3" s="4">
        <f t="shared" si="2"/>
        <v>3</v>
      </c>
    </row>
    <row r="4" spans="1:19" x14ac:dyDescent="0.35">
      <c r="A4" s="7" t="s">
        <v>14</v>
      </c>
      <c r="B4" s="8">
        <v>2.6154678478586018</v>
      </c>
      <c r="C4" s="8">
        <v>-0.68019435331468192</v>
      </c>
      <c r="D4" s="8">
        <v>-6.6691977545281292E-2</v>
      </c>
      <c r="E4" s="8">
        <v>0.19234463648077857</v>
      </c>
      <c r="F4" s="8">
        <v>-4.4826878411126564E-2</v>
      </c>
      <c r="G4" s="8">
        <v>0.16755346176382202</v>
      </c>
      <c r="H4" s="8">
        <v>-0.22623592492847339</v>
      </c>
      <c r="I4" s="4">
        <f t="shared" si="0"/>
        <v>4</v>
      </c>
      <c r="J4" s="4">
        <f>IF(AND(B4&lt;0,C4&lt;0),1,IF(AND(B4&gt;0,C4&gt;0),2,IF(AND(B4&gt;0,C4&lt;0),3,0)))</f>
        <v>3</v>
      </c>
      <c r="N4" s="7" t="s">
        <v>15</v>
      </c>
      <c r="O4" s="8">
        <v>0.99349325252576193</v>
      </c>
      <c r="P4" s="8">
        <v>-2.9593895086454547E-2</v>
      </c>
      <c r="Q4" s="8">
        <v>-8.6724018107808484E-2</v>
      </c>
      <c r="R4" s="9">
        <f t="shared" si="1"/>
        <v>4</v>
      </c>
      <c r="S4" s="9">
        <f t="shared" si="2"/>
        <v>3</v>
      </c>
    </row>
    <row r="5" spans="1:19" x14ac:dyDescent="0.35">
      <c r="A5" s="7" t="s">
        <v>16</v>
      </c>
      <c r="B5" s="8">
        <v>2.4191311344991355</v>
      </c>
      <c r="C5" s="8">
        <v>-0.52111444275879026</v>
      </c>
      <c r="D5" s="8">
        <v>0.50201225860203114</v>
      </c>
      <c r="E5" s="8">
        <v>1.513765938186229E-2</v>
      </c>
      <c r="F5" s="8">
        <v>-4.5800312879104479E-2</v>
      </c>
      <c r="G5" s="8">
        <v>0.10882289057867721</v>
      </c>
      <c r="H5" s="8">
        <v>-0.22014751153335121</v>
      </c>
      <c r="I5" s="4">
        <f t="shared" si="0"/>
        <v>8</v>
      </c>
      <c r="J5" s="4">
        <f>IF(AND(B5&lt;0,C5&lt;0),1,IF(AND(B5&gt;0,C5&gt;0),2,IF(AND(B5&gt;0,C5&lt;0),3,0)))</f>
        <v>3</v>
      </c>
      <c r="N5" s="10" t="s">
        <v>17</v>
      </c>
      <c r="O5" s="11">
        <v>0.98551235783700886</v>
      </c>
      <c r="P5" s="11">
        <v>1.232278228689267E-2</v>
      </c>
      <c r="Q5" s="11">
        <v>-4.8465774822785697E-2</v>
      </c>
      <c r="R5" s="9">
        <f t="shared" si="1"/>
        <v>3</v>
      </c>
      <c r="S5" s="9">
        <f t="shared" si="2"/>
        <v>2</v>
      </c>
    </row>
    <row r="6" spans="1:19" x14ac:dyDescent="0.35">
      <c r="A6" s="7" t="s">
        <v>18</v>
      </c>
      <c r="B6" s="8">
        <v>5.5801364899165637</v>
      </c>
      <c r="C6" s="8">
        <v>0.71316586398921356</v>
      </c>
      <c r="D6" s="8">
        <v>0.57426080776897348</v>
      </c>
      <c r="E6" s="8">
        <v>0.12027189081674206</v>
      </c>
      <c r="F6" s="8">
        <v>0.1509035990847416</v>
      </c>
      <c r="G6" s="8">
        <v>9.2009196318825842E-2</v>
      </c>
      <c r="H6" s="8">
        <v>-0.18182879969939109</v>
      </c>
      <c r="I6" s="4">
        <f t="shared" si="0"/>
        <v>2</v>
      </c>
      <c r="J6" s="4">
        <f>IF(AND(B6&lt;0,C6&lt;0),1,IF(AND(B6&gt;0,C6&gt;0),2,IF(AND(B6&gt;0,C6&lt;0),3,0)))</f>
        <v>2</v>
      </c>
      <c r="N6" s="10" t="s">
        <v>19</v>
      </c>
      <c r="O6" s="11">
        <v>0.9724386302185245</v>
      </c>
      <c r="P6" s="11">
        <v>0.17802569737109308</v>
      </c>
      <c r="Q6" s="11">
        <v>-6.4918571773332823E-2</v>
      </c>
      <c r="R6" s="9">
        <f t="shared" si="1"/>
        <v>3</v>
      </c>
      <c r="S6" s="9">
        <f t="shared" si="2"/>
        <v>2</v>
      </c>
    </row>
    <row r="7" spans="1:19" x14ac:dyDescent="0.35">
      <c r="A7" s="7" t="s">
        <v>20</v>
      </c>
      <c r="B7" s="8">
        <v>-1.568378254290054</v>
      </c>
      <c r="C7" s="8">
        <v>0.95222509002372291</v>
      </c>
      <c r="D7" s="8">
        <v>-0.48382427885538826</v>
      </c>
      <c r="E7" s="8">
        <v>-0.51993038318729101</v>
      </c>
      <c r="F7" s="8">
        <v>8.431496382092632E-2</v>
      </c>
      <c r="G7" s="8">
        <v>-6.9179882252655284E-2</v>
      </c>
      <c r="H7" s="8">
        <v>-0.17677691822290409</v>
      </c>
      <c r="I7" s="4">
        <f t="shared" si="0"/>
        <v>5</v>
      </c>
      <c r="J7" s="4">
        <f>IF(AND(B7&lt;0,C7&lt;0),1,IF(AND(B7&gt;0,C7&gt;0),2,IF(AND(B7&gt;0,C7&lt;0),3,0)))</f>
        <v>0</v>
      </c>
      <c r="N7" s="10" t="s">
        <v>21</v>
      </c>
      <c r="O7" s="11">
        <v>0.93332523767627806</v>
      </c>
      <c r="P7" s="11">
        <v>0.21160753972435403</v>
      </c>
      <c r="Q7" s="11">
        <v>0.28397887593864818</v>
      </c>
      <c r="R7" s="9">
        <f t="shared" si="1"/>
        <v>2</v>
      </c>
      <c r="S7" s="9">
        <f t="shared" si="2"/>
        <v>2</v>
      </c>
    </row>
    <row r="8" spans="1:19" x14ac:dyDescent="0.35">
      <c r="A8" s="7" t="s">
        <v>22</v>
      </c>
      <c r="B8" s="8">
        <v>-1.5850601382480927</v>
      </c>
      <c r="C8" s="8">
        <v>2.2247012031746736</v>
      </c>
      <c r="D8" s="8">
        <v>-0.27403971297778495</v>
      </c>
      <c r="E8" s="8">
        <v>0.37217134556056253</v>
      </c>
      <c r="F8" s="8">
        <v>1.9745122369581966E-2</v>
      </c>
      <c r="G8" s="8">
        <v>-0.18748768079787001</v>
      </c>
      <c r="H8" s="8">
        <v>-0.17225815197215494</v>
      </c>
      <c r="I8" s="4">
        <f t="shared" si="0"/>
        <v>5</v>
      </c>
      <c r="J8" s="4">
        <f>IF(AND(B8&lt;0,C8&lt;0),1,IF(AND(B8&gt;0,C8&gt;0),2,IF(AND(B8&gt;0,C8&lt;0),3,0)))</f>
        <v>0</v>
      </c>
      <c r="N8" s="10" t="s">
        <v>23</v>
      </c>
      <c r="O8" s="11">
        <v>0.94515780061261156</v>
      </c>
      <c r="P8" s="11">
        <v>0.29509323512252239</v>
      </c>
      <c r="Q8" s="11">
        <v>-6.7882922732771009E-2</v>
      </c>
      <c r="R8" s="4">
        <f t="shared" si="1"/>
        <v>3</v>
      </c>
      <c r="S8" s="4">
        <f t="shared" si="2"/>
        <v>2</v>
      </c>
    </row>
    <row r="9" spans="1:19" x14ac:dyDescent="0.35">
      <c r="A9" s="7" t="s">
        <v>24</v>
      </c>
      <c r="B9" s="8">
        <v>-2.6602007996629875</v>
      </c>
      <c r="C9" s="8">
        <v>-1.0762028433703006</v>
      </c>
      <c r="D9" s="8">
        <v>0.25896201739312086</v>
      </c>
      <c r="E9" s="8">
        <v>-0.35623783335358378</v>
      </c>
      <c r="F9" s="8">
        <v>-1.3203295659746993E-2</v>
      </c>
      <c r="G9" s="8">
        <v>-2.183908768615378E-2</v>
      </c>
      <c r="H9" s="8">
        <v>-0.13771518487337286</v>
      </c>
      <c r="I9" s="4">
        <f t="shared" si="0"/>
        <v>7</v>
      </c>
      <c r="J9" s="4">
        <f>IF(AND(B9&lt;0,C9&lt;0),1,IF(AND(B9&gt;0,C9&gt;0),2,IF(AND(B9&gt;0,C9&lt;0),3,0)))</f>
        <v>1</v>
      </c>
      <c r="N9" s="7" t="s">
        <v>25</v>
      </c>
      <c r="O9" s="8">
        <v>-0.64668512726971816</v>
      </c>
      <c r="P9" s="8">
        <v>0.73266844143880561</v>
      </c>
      <c r="Q9" s="8">
        <v>4.8972942632854427E-2</v>
      </c>
      <c r="R9" s="4">
        <f t="shared" si="1"/>
        <v>6</v>
      </c>
      <c r="S9" s="4">
        <f t="shared" si="2"/>
        <v>0</v>
      </c>
    </row>
    <row r="10" spans="1:19" ht="15" thickBot="1" x14ac:dyDescent="0.4">
      <c r="A10" s="7" t="s">
        <v>26</v>
      </c>
      <c r="B10" s="8">
        <v>-1.7312624676978126</v>
      </c>
      <c r="C10" s="8">
        <v>1.2286260106947873</v>
      </c>
      <c r="D10" s="8">
        <v>-3.2614829800009626E-2</v>
      </c>
      <c r="E10" s="8">
        <v>5.5432026898145081E-2</v>
      </c>
      <c r="F10" s="8">
        <v>-3.584433681658733E-2</v>
      </c>
      <c r="G10" s="8">
        <v>-0.14664798482248864</v>
      </c>
      <c r="H10" s="8">
        <v>-0.13591250360021581</v>
      </c>
      <c r="I10" s="4">
        <f t="shared" si="0"/>
        <v>5</v>
      </c>
      <c r="J10" s="4">
        <f>IF(AND(B10&lt;0,C10&lt;0),1,IF(AND(B10&gt;0,C10&gt;0),2,IF(AND(B10&gt;0,C10&lt;0),3,0)))</f>
        <v>0</v>
      </c>
      <c r="N10" s="12" t="s">
        <v>27</v>
      </c>
      <c r="O10" s="13">
        <v>-6.9543806301631192E-2</v>
      </c>
      <c r="P10" s="13">
        <v>0.9861826697410393</v>
      </c>
      <c r="Q10" s="13">
        <v>-6.6899831777889912E-2</v>
      </c>
      <c r="R10" s="4">
        <f t="shared" si="1"/>
        <v>5</v>
      </c>
      <c r="S10" s="4">
        <f t="shared" si="2"/>
        <v>0</v>
      </c>
    </row>
    <row r="11" spans="1:19" x14ac:dyDescent="0.35">
      <c r="A11" s="7" t="s">
        <v>28</v>
      </c>
      <c r="B11" s="8">
        <v>-2.1154474494679261</v>
      </c>
      <c r="C11" s="8">
        <v>0.72174683427753328</v>
      </c>
      <c r="D11" s="8">
        <v>-0.18645125120412026</v>
      </c>
      <c r="E11" s="8">
        <v>-0.1947846467658991</v>
      </c>
      <c r="F11" s="8">
        <v>3.5626479518007986E-2</v>
      </c>
      <c r="G11" s="8">
        <v>-6.9275783557047985E-2</v>
      </c>
      <c r="H11" s="8">
        <v>-0.13580819740114139</v>
      </c>
      <c r="I11" s="4">
        <f t="shared" si="0"/>
        <v>5</v>
      </c>
      <c r="J11" s="4">
        <f>IF(AND(B11&lt;0,C11&lt;0),1,IF(AND(B11&gt;0,C11&gt;0),2,IF(AND(B11&gt;0,C11&lt;0),3,0)))</f>
        <v>0</v>
      </c>
    </row>
    <row r="12" spans="1:19" x14ac:dyDescent="0.35">
      <c r="A12" s="7" t="s">
        <v>29</v>
      </c>
      <c r="B12" s="8">
        <v>-1.7206441133028223</v>
      </c>
      <c r="C12" s="8">
        <v>0.40572285726547763</v>
      </c>
      <c r="D12" s="8">
        <v>-3.5041469016241472E-2</v>
      </c>
      <c r="E12" s="8">
        <v>-0.66211503619039225</v>
      </c>
      <c r="F12" s="8">
        <v>-4.7443106887892161E-2</v>
      </c>
      <c r="G12" s="8">
        <v>-0.13129763702384209</v>
      </c>
      <c r="H12" s="8">
        <v>-0.13250931071175143</v>
      </c>
      <c r="I12" s="4">
        <f t="shared" si="0"/>
        <v>5</v>
      </c>
      <c r="J12" s="4">
        <f>IF(AND(B12&lt;0,C12&lt;0),1,IF(AND(B12&gt;0,C12&gt;0),2,IF(AND(B12&gt;0,C12&lt;0),3,0)))</f>
        <v>0</v>
      </c>
    </row>
    <row r="13" spans="1:19" x14ac:dyDescent="0.35">
      <c r="A13" s="7" t="s">
        <v>30</v>
      </c>
      <c r="B13" s="8">
        <v>0.91377222335781683</v>
      </c>
      <c r="C13" s="8">
        <v>-1.1322545493361225</v>
      </c>
      <c r="D13" s="8">
        <v>0.36118996122092611</v>
      </c>
      <c r="E13" s="8">
        <v>-1.8396075192160244E-2</v>
      </c>
      <c r="F13" s="8">
        <v>-9.6591880554365017E-3</v>
      </c>
      <c r="G13" s="8">
        <v>3.1712337013481695E-2</v>
      </c>
      <c r="H13" s="8">
        <v>-0.13004661109038196</v>
      </c>
      <c r="I13" s="4">
        <f t="shared" si="0"/>
        <v>8</v>
      </c>
      <c r="J13" s="4">
        <f>IF(AND(B13&lt;0,C13&lt;0),1,IF(AND(B13&gt;0,C13&gt;0),2,IF(AND(B13&gt;0,C13&lt;0),3,0)))</f>
        <v>3</v>
      </c>
    </row>
    <row r="14" spans="1:19" x14ac:dyDescent="0.35">
      <c r="A14" s="7" t="s">
        <v>31</v>
      </c>
      <c r="B14" s="8">
        <v>2.9996097458866418</v>
      </c>
      <c r="C14" s="8">
        <v>-0.56357151524828319</v>
      </c>
      <c r="D14" s="8">
        <v>-0.60813084308980614</v>
      </c>
      <c r="E14" s="8">
        <v>0.48366357766264556</v>
      </c>
      <c r="F14" s="8">
        <v>0.44380815558053621</v>
      </c>
      <c r="G14" s="8">
        <v>-1.5742258690302532E-2</v>
      </c>
      <c r="H14" s="8">
        <v>-0.12211399335552761</v>
      </c>
      <c r="I14" s="4">
        <f t="shared" si="0"/>
        <v>4</v>
      </c>
      <c r="J14" s="4">
        <f>IF(AND(B14&lt;0,C14&lt;0),1,IF(AND(B14&gt;0,C14&gt;0),2,IF(AND(B14&gt;0,C14&lt;0),3,0)))</f>
        <v>3</v>
      </c>
    </row>
    <row r="15" spans="1:19" x14ac:dyDescent="0.35">
      <c r="A15" s="7" t="s">
        <v>32</v>
      </c>
      <c r="B15" s="8">
        <v>2.0018707071740693</v>
      </c>
      <c r="C15" s="8">
        <v>-0.46268200416246053</v>
      </c>
      <c r="D15" s="8">
        <v>-0.53974788760439285</v>
      </c>
      <c r="E15" s="8">
        <v>0.213192073768111</v>
      </c>
      <c r="F15" s="8">
        <v>8.5860267520556005E-2</v>
      </c>
      <c r="G15" s="8">
        <v>0.12693737175164141</v>
      </c>
      <c r="H15" s="8">
        <v>-0.12122209709348289</v>
      </c>
      <c r="I15" s="4">
        <f t="shared" si="0"/>
        <v>4</v>
      </c>
      <c r="J15" s="4">
        <f>IF(AND(B15&lt;0,C15&lt;0),1,IF(AND(B15&gt;0,C15&gt;0),2,IF(AND(B15&gt;0,C15&lt;0),3,0)))</f>
        <v>3</v>
      </c>
    </row>
    <row r="16" spans="1:19" x14ac:dyDescent="0.35">
      <c r="A16" s="7" t="s">
        <v>33</v>
      </c>
      <c r="B16" s="8">
        <v>-1.3152953917996486</v>
      </c>
      <c r="C16" s="8">
        <v>1.6535599353755697</v>
      </c>
      <c r="D16" s="8">
        <v>7.4191756790261798E-2</v>
      </c>
      <c r="E16" s="8">
        <v>-0.26797506321466197</v>
      </c>
      <c r="F16" s="8">
        <v>0.14304028384232437</v>
      </c>
      <c r="G16" s="8">
        <v>1.0442684574566763E-2</v>
      </c>
      <c r="H16" s="8">
        <v>-0.12041777306992479</v>
      </c>
      <c r="I16" s="4">
        <f t="shared" si="0"/>
        <v>6</v>
      </c>
      <c r="J16" s="4">
        <f>IF(AND(B16&lt;0,C16&lt;0),1,IF(AND(B16&gt;0,C16&gt;0),2,IF(AND(B16&gt;0,C16&lt;0),3,0)))</f>
        <v>0</v>
      </c>
    </row>
    <row r="17" spans="1:10" x14ac:dyDescent="0.35">
      <c r="A17" s="7" t="s">
        <v>34</v>
      </c>
      <c r="B17" s="8">
        <v>3.0199946834484801</v>
      </c>
      <c r="C17" s="8">
        <v>-0.45310185494478894</v>
      </c>
      <c r="D17" s="8">
        <v>-0.73647423428985781</v>
      </c>
      <c r="E17" s="8">
        <v>-4.9670330393145778E-2</v>
      </c>
      <c r="F17" s="8">
        <v>-0.30818915841425198</v>
      </c>
      <c r="G17" s="8">
        <v>4.7269979595313025E-2</v>
      </c>
      <c r="H17" s="8">
        <v>-8.4091785470029198E-2</v>
      </c>
      <c r="I17" s="4">
        <f t="shared" si="0"/>
        <v>4</v>
      </c>
      <c r="J17" s="4">
        <f>IF(AND(B17&lt;0,C17&lt;0),1,IF(AND(B17&gt;0,C17&gt;0),2,IF(AND(B17&gt;0,C17&lt;0),3,0)))</f>
        <v>3</v>
      </c>
    </row>
    <row r="18" spans="1:10" x14ac:dyDescent="0.35">
      <c r="A18" s="7" t="s">
        <v>35</v>
      </c>
      <c r="B18" s="8">
        <v>3.7881936199496691</v>
      </c>
      <c r="C18" s="8">
        <v>4.4808636964887016E-3</v>
      </c>
      <c r="D18" s="8">
        <v>0.34779571734994225</v>
      </c>
      <c r="E18" s="8">
        <v>0.10186251011656348</v>
      </c>
      <c r="F18" s="8">
        <v>-0.37055841050714067</v>
      </c>
      <c r="G18" s="8">
        <v>-0.13118911341075018</v>
      </c>
      <c r="H18" s="8">
        <v>-7.5611404171635824E-2</v>
      </c>
      <c r="I18" s="4">
        <f t="shared" si="0"/>
        <v>2</v>
      </c>
      <c r="J18" s="4">
        <f>IF(AND(B18&lt;0,C18&lt;0),1,IF(AND(B18&gt;0,C18&gt;0),2,IF(AND(B18&gt;0,C18&lt;0),3,0)))</f>
        <v>2</v>
      </c>
    </row>
    <row r="19" spans="1:10" x14ac:dyDescent="0.35">
      <c r="A19" s="7" t="s">
        <v>36</v>
      </c>
      <c r="B19" s="8">
        <v>-2.8151102825497394</v>
      </c>
      <c r="C19" s="8">
        <v>-0.68010628780983218</v>
      </c>
      <c r="D19" s="8">
        <v>-1.6521829750980474E-2</v>
      </c>
      <c r="E19" s="8">
        <v>0.20483081722535662</v>
      </c>
      <c r="F19" s="8">
        <v>-7.7297132868621388E-2</v>
      </c>
      <c r="G19" s="8">
        <v>-2.0505973639279917E-2</v>
      </c>
      <c r="H19" s="8">
        <v>-7.543366400514645E-2</v>
      </c>
      <c r="I19" s="4">
        <f t="shared" si="0"/>
        <v>1</v>
      </c>
      <c r="J19" s="4">
        <f>IF(AND(B19&lt;0,C19&lt;0),1,IF(AND(B19&gt;0,C19&gt;0),2,IF(AND(B19&gt;0,C19&lt;0),3,0)))</f>
        <v>1</v>
      </c>
    </row>
    <row r="20" spans="1:10" x14ac:dyDescent="0.35">
      <c r="A20" s="7" t="s">
        <v>37</v>
      </c>
      <c r="B20" s="8">
        <v>-3.1970693525416469</v>
      </c>
      <c r="C20" s="8">
        <v>-1.708495553434124</v>
      </c>
      <c r="D20" s="8">
        <v>-5.1417792522616967E-3</v>
      </c>
      <c r="E20" s="8">
        <v>5.6663798728267267E-2</v>
      </c>
      <c r="F20" s="8">
        <v>2.4168949666287368E-2</v>
      </c>
      <c r="G20" s="8">
        <v>-6.1940714552205706E-2</v>
      </c>
      <c r="H20" s="8">
        <v>-7.19743429384615E-2</v>
      </c>
      <c r="I20" s="4">
        <f t="shared" si="0"/>
        <v>1</v>
      </c>
      <c r="J20" s="4">
        <f>IF(AND(B20&lt;0,C20&lt;0),1,IF(AND(B20&gt;0,C20&gt;0),2,IF(AND(B20&gt;0,C20&lt;0),3,0)))</f>
        <v>1</v>
      </c>
    </row>
    <row r="21" spans="1:10" x14ac:dyDescent="0.35">
      <c r="A21" s="7" t="s">
        <v>38</v>
      </c>
      <c r="B21" s="8">
        <v>-0.82569319598272051</v>
      </c>
      <c r="C21" s="8">
        <v>3.176484019313202</v>
      </c>
      <c r="D21" s="8">
        <v>-4.3124622045693672E-2</v>
      </c>
      <c r="E21" s="8">
        <v>8.9563274324267361E-2</v>
      </c>
      <c r="F21" s="8">
        <v>-6.2913505873229164E-2</v>
      </c>
      <c r="G21" s="8">
        <v>-1.1164979488377247E-3</v>
      </c>
      <c r="H21" s="8">
        <v>-5.6701536969955724E-2</v>
      </c>
      <c r="I21" s="4">
        <f t="shared" si="0"/>
        <v>5</v>
      </c>
      <c r="J21" s="4">
        <f>IF(AND(B21&lt;0,C21&lt;0),1,IF(AND(B21&gt;0,C21&gt;0),2,IF(AND(B21&gt;0,C21&lt;0),3,0)))</f>
        <v>0</v>
      </c>
    </row>
    <row r="22" spans="1:10" x14ac:dyDescent="0.35">
      <c r="A22" s="7" t="s">
        <v>39</v>
      </c>
      <c r="B22" s="8">
        <v>-2.4573751012234415</v>
      </c>
      <c r="C22" s="8">
        <v>-0.26330130404694113</v>
      </c>
      <c r="D22" s="8">
        <v>-0.17603281961602044</v>
      </c>
      <c r="E22" s="8">
        <v>-0.38309997058244993</v>
      </c>
      <c r="F22" s="8">
        <v>0.14738596800892279</v>
      </c>
      <c r="G22" s="8">
        <v>-0.12034033145793399</v>
      </c>
      <c r="H22" s="8">
        <v>-5.560443786821484E-2</v>
      </c>
      <c r="I22" s="4">
        <f t="shared" si="0"/>
        <v>1</v>
      </c>
      <c r="J22" s="4">
        <f>IF(AND(B22&lt;0,C22&lt;0),1,IF(AND(B22&gt;0,C22&gt;0),2,IF(AND(B22&gt;0,C22&lt;0),3,0)))</f>
        <v>1</v>
      </c>
    </row>
    <row r="23" spans="1:10" x14ac:dyDescent="0.35">
      <c r="A23" s="7" t="s">
        <v>40</v>
      </c>
      <c r="B23" s="8">
        <v>-2.6990289492880888</v>
      </c>
      <c r="C23" s="8">
        <v>-0.34690175773922977</v>
      </c>
      <c r="D23" s="8">
        <v>0.26354701637980255</v>
      </c>
      <c r="E23" s="8">
        <v>0.25781112791308658</v>
      </c>
      <c r="F23" s="8">
        <v>2.9311442846264371E-2</v>
      </c>
      <c r="G23" s="8">
        <v>3.6618135154318554E-2</v>
      </c>
      <c r="H23" s="8">
        <v>-4.9824114401581451E-2</v>
      </c>
      <c r="I23" s="4">
        <f t="shared" si="0"/>
        <v>7</v>
      </c>
      <c r="J23" s="4">
        <f>IF(AND(B23&lt;0,C23&lt;0),1,IF(AND(B23&gt;0,C23&gt;0),2,IF(AND(B23&gt;0,C23&lt;0),3,0)))</f>
        <v>1</v>
      </c>
    </row>
    <row r="24" spans="1:10" x14ac:dyDescent="0.35">
      <c r="A24" s="7" t="s">
        <v>41</v>
      </c>
      <c r="B24" s="8">
        <v>5.0499769519640871</v>
      </c>
      <c r="C24" s="8">
        <v>-0.30249035316231199</v>
      </c>
      <c r="D24" s="8">
        <v>-0.36365303608851085</v>
      </c>
      <c r="E24" s="8">
        <v>-0.46691553540241126</v>
      </c>
      <c r="F24" s="8">
        <v>7.1787657191469137E-2</v>
      </c>
      <c r="G24" s="8">
        <v>-0.11025984055005915</v>
      </c>
      <c r="H24" s="8">
        <v>-4.841690705789025E-2</v>
      </c>
      <c r="I24" s="4">
        <f t="shared" si="0"/>
        <v>4</v>
      </c>
      <c r="J24" s="4">
        <f>IF(AND(B24&lt;0,C24&lt;0),1,IF(AND(B24&gt;0,C24&gt;0),2,IF(AND(B24&gt;0,C24&lt;0),3,0)))</f>
        <v>3</v>
      </c>
    </row>
    <row r="25" spans="1:10" x14ac:dyDescent="0.35">
      <c r="A25" s="7" t="s">
        <v>42</v>
      </c>
      <c r="B25" s="8">
        <v>-2.1931202569601074</v>
      </c>
      <c r="C25" s="8">
        <v>1.1763580674555583</v>
      </c>
      <c r="D25" s="8">
        <v>0.30603225289924096</v>
      </c>
      <c r="E25" s="8">
        <v>0.27050387269397141</v>
      </c>
      <c r="F25" s="8">
        <v>-0.14853652432036207</v>
      </c>
      <c r="G25" s="8">
        <v>9.116680342225697E-2</v>
      </c>
      <c r="H25" s="8">
        <v>-4.5961260707252205E-2</v>
      </c>
      <c r="I25" s="4">
        <f t="shared" si="0"/>
        <v>6</v>
      </c>
      <c r="J25" s="4">
        <f>IF(AND(B25&lt;0,C25&lt;0),1,IF(AND(B25&gt;0,C25&gt;0),2,IF(AND(B25&gt;0,C25&lt;0),3,0)))</f>
        <v>0</v>
      </c>
    </row>
    <row r="26" spans="1:10" x14ac:dyDescent="0.35">
      <c r="A26" s="7" t="s">
        <v>43</v>
      </c>
      <c r="B26" s="8">
        <v>-3.2937807988711318</v>
      </c>
      <c r="C26" s="8">
        <v>-1.8112999869689421</v>
      </c>
      <c r="D26" s="8">
        <v>-5.4684266501627887E-2</v>
      </c>
      <c r="E26" s="8">
        <v>7.807992922870266E-2</v>
      </c>
      <c r="F26" s="8">
        <v>-8.7415767755530782E-2</v>
      </c>
      <c r="G26" s="8">
        <v>-5.7598521175329376E-3</v>
      </c>
      <c r="H26" s="8">
        <v>-4.0496547172315267E-2</v>
      </c>
      <c r="I26" s="4">
        <f t="shared" si="0"/>
        <v>1</v>
      </c>
      <c r="J26" s="4">
        <f>IF(AND(B26&lt;0,C26&lt;0),1,IF(AND(B26&gt;0,C26&gt;0),2,IF(AND(B26&gt;0,C26&lt;0),3,0)))</f>
        <v>1</v>
      </c>
    </row>
    <row r="27" spans="1:10" x14ac:dyDescent="0.35">
      <c r="A27" s="7" t="s">
        <v>44</v>
      </c>
      <c r="B27" s="8">
        <v>-3.0407190287081947</v>
      </c>
      <c r="C27" s="8">
        <v>-1.3486122120798971</v>
      </c>
      <c r="D27" s="8">
        <v>4.276745449791175E-2</v>
      </c>
      <c r="E27" s="8">
        <v>3.6485092092776616E-2</v>
      </c>
      <c r="F27" s="8">
        <v>7.5297371116606754E-4</v>
      </c>
      <c r="G27" s="8">
        <v>-6.2662508043160758E-2</v>
      </c>
      <c r="H27" s="8">
        <v>-3.6830841452735963E-2</v>
      </c>
      <c r="I27" s="4">
        <f t="shared" si="0"/>
        <v>7</v>
      </c>
      <c r="J27" s="4">
        <f>IF(AND(B27&lt;0,C27&lt;0),1,IF(AND(B27&gt;0,C27&gt;0),2,IF(AND(B27&gt;0,C27&lt;0),3,0)))</f>
        <v>1</v>
      </c>
    </row>
    <row r="28" spans="1:10" x14ac:dyDescent="0.35">
      <c r="A28" s="7" t="s">
        <v>45</v>
      </c>
      <c r="B28" s="8">
        <v>2.8606706234673491</v>
      </c>
      <c r="C28" s="8">
        <v>-0.2397874560008969</v>
      </c>
      <c r="D28" s="8">
        <v>-0.32528574309167918</v>
      </c>
      <c r="E28" s="8">
        <v>-9.0208325752080737E-2</v>
      </c>
      <c r="F28" s="8">
        <v>-0.67579579950172897</v>
      </c>
      <c r="G28" s="8">
        <v>8.6761915735984491E-2</v>
      </c>
      <c r="H28" s="8">
        <v>-3.0960963455399712E-2</v>
      </c>
      <c r="I28" s="4">
        <f t="shared" si="0"/>
        <v>4</v>
      </c>
      <c r="J28" s="4">
        <f>IF(AND(B28&lt;0,C28&lt;0),1,IF(AND(B28&gt;0,C28&gt;0),2,IF(AND(B28&gt;0,C28&lt;0),3,0)))</f>
        <v>3</v>
      </c>
    </row>
    <row r="29" spans="1:10" x14ac:dyDescent="0.35">
      <c r="A29" s="7" t="s">
        <v>46</v>
      </c>
      <c r="B29" s="8">
        <v>-2.1209526499331375</v>
      </c>
      <c r="C29" s="8">
        <v>0.92615079421948265</v>
      </c>
      <c r="D29" s="8">
        <v>0.16631311244297842</v>
      </c>
      <c r="E29" s="8">
        <v>0.26728227505195062</v>
      </c>
      <c r="F29" s="8">
        <v>0.12104902376485815</v>
      </c>
      <c r="G29" s="8">
        <v>2.6715979060969175E-4</v>
      </c>
      <c r="H29" s="8">
        <v>-1.0919840760324595E-2</v>
      </c>
      <c r="I29" s="4">
        <f t="shared" si="0"/>
        <v>6</v>
      </c>
      <c r="J29" s="4">
        <f>IF(AND(B29&lt;0,C29&lt;0),1,IF(AND(B29&gt;0,C29&gt;0),2,IF(AND(B29&gt;0,C29&lt;0),3,0)))</f>
        <v>0</v>
      </c>
    </row>
    <row r="30" spans="1:10" x14ac:dyDescent="0.35">
      <c r="A30" s="7" t="s">
        <v>47</v>
      </c>
      <c r="B30" s="8">
        <v>-2.7932571667724755</v>
      </c>
      <c r="C30" s="8">
        <v>-0.31078395163747019</v>
      </c>
      <c r="D30" s="8">
        <v>-0.1516986220654597</v>
      </c>
      <c r="E30" s="8">
        <v>0.26283101884232984</v>
      </c>
      <c r="F30" s="8">
        <v>4.5211351659368515E-2</v>
      </c>
      <c r="G30" s="8">
        <v>-3.0269245287687166E-3</v>
      </c>
      <c r="H30" s="8">
        <v>-3.4113023634492756E-3</v>
      </c>
      <c r="I30" s="4">
        <f t="shared" si="0"/>
        <v>1</v>
      </c>
      <c r="J30" s="4">
        <f>IF(AND(B30&lt;0,C30&lt;0),1,IF(AND(B30&gt;0,C30&gt;0),2,IF(AND(B30&gt;0,C30&lt;0),3,0)))</f>
        <v>1</v>
      </c>
    </row>
    <row r="31" spans="1:10" x14ac:dyDescent="0.35">
      <c r="A31" s="7" t="s">
        <v>48</v>
      </c>
      <c r="B31" s="8">
        <v>-3.6088953289747328</v>
      </c>
      <c r="C31" s="8">
        <v>-2.5440025418998022</v>
      </c>
      <c r="D31" s="8">
        <v>8.8841818426278252E-2</v>
      </c>
      <c r="E31" s="8">
        <v>0.14704712035907952</v>
      </c>
      <c r="F31" s="8">
        <v>-4.2352589776031777E-2</v>
      </c>
      <c r="G31" s="8">
        <v>-1.4488646327305288E-3</v>
      </c>
      <c r="H31" s="8">
        <v>-2.0344977539935583E-3</v>
      </c>
      <c r="I31" s="4">
        <f t="shared" si="0"/>
        <v>7</v>
      </c>
      <c r="J31" s="4">
        <f>IF(AND(B31&lt;0,C31&lt;0),1,IF(AND(B31&gt;0,C31&gt;0),2,IF(AND(B31&gt;0,C31&lt;0),3,0)))</f>
        <v>1</v>
      </c>
    </row>
    <row r="32" spans="1:10" x14ac:dyDescent="0.35">
      <c r="A32" s="7" t="s">
        <v>49</v>
      </c>
      <c r="B32" s="8">
        <v>-1.6718886574792402</v>
      </c>
      <c r="C32" s="8">
        <v>0.42081701824021367</v>
      </c>
      <c r="D32" s="8">
        <v>6.664722166963713E-2</v>
      </c>
      <c r="E32" s="8">
        <v>-0.71706816717829214</v>
      </c>
      <c r="F32" s="8">
        <v>-7.2431101306052376E-2</v>
      </c>
      <c r="G32" s="8">
        <v>7.5799093579422147E-2</v>
      </c>
      <c r="H32" s="8">
        <v>2.0011212472363371E-3</v>
      </c>
      <c r="I32" s="4">
        <f t="shared" si="0"/>
        <v>6</v>
      </c>
      <c r="J32" s="4">
        <f>IF(AND(B32&lt;0,C32&lt;0),1,IF(AND(B32&gt;0,C32&gt;0),2,IF(AND(B32&gt;0,C32&lt;0),3,0)))</f>
        <v>0</v>
      </c>
    </row>
    <row r="33" spans="1:10" x14ac:dyDescent="0.35">
      <c r="A33" s="7" t="s">
        <v>50</v>
      </c>
      <c r="B33" s="8">
        <v>-3.0442003333624998</v>
      </c>
      <c r="C33" s="8">
        <v>-1.1314389352783691</v>
      </c>
      <c r="D33" s="8">
        <v>8.4866544151522672E-2</v>
      </c>
      <c r="E33" s="8">
        <v>9.7144129057109174E-2</v>
      </c>
      <c r="F33" s="8">
        <v>2.0059361031027553E-3</v>
      </c>
      <c r="G33" s="8">
        <v>3.3699409537238684E-2</v>
      </c>
      <c r="H33" s="8">
        <v>3.7759422457437353E-3</v>
      </c>
      <c r="I33" s="4">
        <f t="shared" si="0"/>
        <v>7</v>
      </c>
      <c r="J33" s="4">
        <f>IF(AND(B33&lt;0,C33&lt;0),1,IF(AND(B33&gt;0,C33&gt;0),2,IF(AND(B33&gt;0,C33&lt;0),3,0)))</f>
        <v>1</v>
      </c>
    </row>
    <row r="34" spans="1:10" x14ac:dyDescent="0.35">
      <c r="A34" s="7" t="s">
        <v>51</v>
      </c>
      <c r="B34" s="8">
        <v>-3.6831859348296172</v>
      </c>
      <c r="C34" s="8">
        <v>-2.5405711255110406</v>
      </c>
      <c r="D34" s="8">
        <v>-1.2801203408209338E-2</v>
      </c>
      <c r="E34" s="8">
        <v>0.13622594586373671</v>
      </c>
      <c r="F34" s="8">
        <v>-3.3534453687340593E-2</v>
      </c>
      <c r="G34" s="8">
        <v>5.0265104100854496E-3</v>
      </c>
      <c r="H34" s="8">
        <v>7.0580995505157285E-3</v>
      </c>
      <c r="I34" s="4">
        <f t="shared" si="0"/>
        <v>1</v>
      </c>
      <c r="J34" s="4">
        <f>IF(AND(B34&lt;0,C34&lt;0),1,IF(AND(B34&gt;0,C34&gt;0),2,IF(AND(B34&gt;0,C34&lt;0),3,0)))</f>
        <v>1</v>
      </c>
    </row>
    <row r="35" spans="1:10" x14ac:dyDescent="0.35">
      <c r="A35" s="7" t="s">
        <v>52</v>
      </c>
      <c r="B35" s="8">
        <v>-3.5832840572194486</v>
      </c>
      <c r="C35" s="8">
        <v>-2.5176070678680516</v>
      </c>
      <c r="D35" s="8">
        <v>0.14865782770877495</v>
      </c>
      <c r="E35" s="8">
        <v>4.4522341788554409E-2</v>
      </c>
      <c r="F35" s="8">
        <v>-5.0604530538285175E-2</v>
      </c>
      <c r="G35" s="8">
        <v>1.3067294890546755E-2</v>
      </c>
      <c r="H35" s="8">
        <v>9.4601033439775106E-3</v>
      </c>
      <c r="I35" s="4">
        <f t="shared" si="0"/>
        <v>7</v>
      </c>
      <c r="J35" s="4">
        <f>IF(AND(B35&lt;0,C35&lt;0),1,IF(AND(B35&gt;0,C35&gt;0),2,IF(AND(B35&gt;0,C35&lt;0),3,0)))</f>
        <v>1</v>
      </c>
    </row>
    <row r="36" spans="1:10" x14ac:dyDescent="0.35">
      <c r="A36" s="7" t="s">
        <v>53</v>
      </c>
      <c r="B36" s="8">
        <v>-1.7620504087344846</v>
      </c>
      <c r="C36" s="8">
        <v>1.6737826082353737</v>
      </c>
      <c r="D36" s="8">
        <v>0.40803197874043196</v>
      </c>
      <c r="E36" s="8">
        <v>0.23822955749448832</v>
      </c>
      <c r="F36" s="8">
        <v>3.2590050738812021E-2</v>
      </c>
      <c r="G36" s="8">
        <v>8.4607732213488329E-2</v>
      </c>
      <c r="H36" s="8">
        <v>1.0468300302477307E-2</v>
      </c>
      <c r="I36" s="4">
        <f t="shared" si="0"/>
        <v>6</v>
      </c>
      <c r="J36" s="4">
        <f>IF(AND(B36&lt;0,C36&lt;0),1,IF(AND(B36&gt;0,C36&gt;0),2,IF(AND(B36&gt;0,C36&lt;0),3,0)))</f>
        <v>0</v>
      </c>
    </row>
    <row r="37" spans="1:10" x14ac:dyDescent="0.35">
      <c r="A37" s="7" t="s">
        <v>54</v>
      </c>
      <c r="B37" s="8">
        <v>-2.5290601978491303</v>
      </c>
      <c r="C37" s="8">
        <v>-0.61900948624465291</v>
      </c>
      <c r="D37" s="8">
        <v>4.6735256565255068E-2</v>
      </c>
      <c r="E37" s="8">
        <v>4.453040071891759E-2</v>
      </c>
      <c r="F37" s="8">
        <v>0.13077986634048291</v>
      </c>
      <c r="G37" s="8">
        <v>1.1871415971077839E-2</v>
      </c>
      <c r="H37" s="8">
        <v>1.4569170397014747E-2</v>
      </c>
      <c r="I37" s="4">
        <f t="shared" si="0"/>
        <v>7</v>
      </c>
      <c r="J37" s="4">
        <f>IF(AND(B37&lt;0,C37&lt;0),1,IF(AND(B37&gt;0,C37&gt;0),2,IF(AND(B37&gt;0,C37&lt;0),3,0)))</f>
        <v>1</v>
      </c>
    </row>
    <row r="38" spans="1:10" x14ac:dyDescent="0.35">
      <c r="A38" s="7" t="s">
        <v>55</v>
      </c>
      <c r="B38" s="8">
        <v>-3.1344522125655421</v>
      </c>
      <c r="C38" s="8">
        <v>-1.6977665140332656</v>
      </c>
      <c r="D38" s="8">
        <v>0.10093137178356507</v>
      </c>
      <c r="E38" s="8">
        <v>5.0862996730497434E-3</v>
      </c>
      <c r="F38" s="8">
        <v>5.6497216557371291E-2</v>
      </c>
      <c r="G38" s="8">
        <v>5.3092082863197249E-2</v>
      </c>
      <c r="H38" s="8">
        <v>1.8909914786107096E-2</v>
      </c>
      <c r="I38" s="4">
        <f t="shared" si="0"/>
        <v>7</v>
      </c>
      <c r="J38" s="4">
        <f>IF(AND(B38&lt;0,C38&lt;0),1,IF(AND(B38&gt;0,C38&gt;0),2,IF(AND(B38&gt;0,C38&lt;0),3,0)))</f>
        <v>1</v>
      </c>
    </row>
    <row r="39" spans="1:10" x14ac:dyDescent="0.35">
      <c r="A39" s="7" t="s">
        <v>56</v>
      </c>
      <c r="B39" s="8">
        <v>-1.6579634745049276</v>
      </c>
      <c r="C39" s="8">
        <v>0.59363209325315047</v>
      </c>
      <c r="D39" s="8">
        <v>-9.5325417421829872E-3</v>
      </c>
      <c r="E39" s="8">
        <v>-0.4768246516622916</v>
      </c>
      <c r="F39" s="8">
        <v>0.31202470796045478</v>
      </c>
      <c r="G39" s="8">
        <v>-1.1709235991549674E-2</v>
      </c>
      <c r="H39" s="8">
        <v>2.422018471676482E-2</v>
      </c>
      <c r="I39" s="4">
        <f t="shared" si="0"/>
        <v>5</v>
      </c>
      <c r="J39" s="4">
        <f>IF(AND(B39&lt;0,C39&lt;0),1,IF(AND(B39&gt;0,C39&gt;0),2,IF(AND(B39&gt;0,C39&lt;0),3,0)))</f>
        <v>0</v>
      </c>
    </row>
    <row r="40" spans="1:10" x14ac:dyDescent="0.35">
      <c r="A40" s="7" t="s">
        <v>57</v>
      </c>
      <c r="B40" s="8">
        <v>2.0284836449641288</v>
      </c>
      <c r="C40" s="8">
        <v>-0.30681540728566375</v>
      </c>
      <c r="D40" s="8">
        <v>0.45008855381877405</v>
      </c>
      <c r="E40" s="8">
        <v>-2.3342837307685105E-2</v>
      </c>
      <c r="F40" s="8">
        <v>0.1427916152677918</v>
      </c>
      <c r="G40" s="8">
        <v>-1.7442428670355503E-2</v>
      </c>
      <c r="H40" s="8">
        <v>2.8601379433305346E-2</v>
      </c>
      <c r="I40" s="4">
        <f t="shared" si="0"/>
        <v>8</v>
      </c>
      <c r="J40" s="4">
        <f>IF(AND(B40&lt;0,C40&lt;0),1,IF(AND(B40&gt;0,C40&gt;0),2,IF(AND(B40&gt;0,C40&lt;0),3,0)))</f>
        <v>3</v>
      </c>
    </row>
    <row r="41" spans="1:10" x14ac:dyDescent="0.35">
      <c r="A41" s="7" t="s">
        <v>58</v>
      </c>
      <c r="B41" s="8">
        <v>2.4477881726848016</v>
      </c>
      <c r="C41" s="8">
        <v>-0.57942347886424672</v>
      </c>
      <c r="D41" s="8">
        <v>-0.60201512696914661</v>
      </c>
      <c r="E41" s="8">
        <v>-0.11583642329670388</v>
      </c>
      <c r="F41" s="8">
        <v>3.316199054577311E-2</v>
      </c>
      <c r="G41" s="8">
        <v>-5.80737114184951E-4</v>
      </c>
      <c r="H41" s="8">
        <v>5.4806351553812332E-2</v>
      </c>
      <c r="I41" s="4">
        <f t="shared" si="0"/>
        <v>4</v>
      </c>
      <c r="J41" s="4">
        <f>IF(AND(B41&lt;0,C41&lt;0),1,IF(AND(B41&gt;0,C41&gt;0),2,IF(AND(B41&gt;0,C41&lt;0),3,0)))</f>
        <v>3</v>
      </c>
    </row>
    <row r="42" spans="1:10" x14ac:dyDescent="0.35">
      <c r="A42" s="7" t="s">
        <v>59</v>
      </c>
      <c r="B42" s="8">
        <v>0.35562459772041705</v>
      </c>
      <c r="C42" s="8">
        <v>-1.3397582037565763</v>
      </c>
      <c r="D42" s="8">
        <v>0.33666597065650428</v>
      </c>
      <c r="E42" s="8">
        <v>-0.15495273128983267</v>
      </c>
      <c r="F42" s="8">
        <v>0.20035920556901479</v>
      </c>
      <c r="G42" s="8">
        <v>-3.125158065547945E-3</v>
      </c>
      <c r="H42" s="8">
        <v>5.5749276516632917E-2</v>
      </c>
      <c r="I42" s="4">
        <f t="shared" si="0"/>
        <v>8</v>
      </c>
      <c r="J42" s="4">
        <f>IF(AND(B42&lt;0,C42&lt;0),1,IF(AND(B42&gt;0,C42&gt;0),2,IF(AND(B42&gt;0,C42&lt;0),3,0)))</f>
        <v>3</v>
      </c>
    </row>
    <row r="43" spans="1:10" x14ac:dyDescent="0.35">
      <c r="A43" s="7" t="s">
        <v>60</v>
      </c>
      <c r="B43" s="8">
        <v>-1.9306734864979014</v>
      </c>
      <c r="C43" s="8">
        <v>1.0606855272824713</v>
      </c>
      <c r="D43" s="8">
        <v>-0.41215449370855373</v>
      </c>
      <c r="E43" s="8">
        <v>-0.26160239148345471</v>
      </c>
      <c r="F43" s="8">
        <v>-1.1425378075948761E-2</v>
      </c>
      <c r="G43" s="8">
        <v>0.11238384238021534</v>
      </c>
      <c r="H43" s="8">
        <v>5.7791502410677931E-2</v>
      </c>
      <c r="I43" s="4">
        <f t="shared" si="0"/>
        <v>5</v>
      </c>
      <c r="J43" s="4">
        <f>IF(AND(B43&lt;0,C43&lt;0),1,IF(AND(B43&gt;0,C43&gt;0),2,IF(AND(B43&gt;0,C43&lt;0),3,0)))</f>
        <v>0</v>
      </c>
    </row>
    <row r="44" spans="1:10" x14ac:dyDescent="0.35">
      <c r="A44" s="7" t="s">
        <v>61</v>
      </c>
      <c r="B44" s="8">
        <v>-3.0977734793002059</v>
      </c>
      <c r="C44" s="8">
        <v>-1.0092000716615028</v>
      </c>
      <c r="D44" s="8">
        <v>6.994568669981252E-2</v>
      </c>
      <c r="E44" s="8">
        <v>0.17322763435084235</v>
      </c>
      <c r="F44" s="8">
        <v>-4.6592380543990286E-2</v>
      </c>
      <c r="G44" s="8">
        <v>5.4190308706376922E-3</v>
      </c>
      <c r="H44" s="8">
        <v>5.9099932040443753E-2</v>
      </c>
      <c r="I44" s="4">
        <f t="shared" si="0"/>
        <v>7</v>
      </c>
      <c r="J44" s="4">
        <f>IF(AND(B44&lt;0,C44&lt;0),1,IF(AND(B44&gt;0,C44&gt;0),2,IF(AND(B44&gt;0,C44&lt;0),3,0)))</f>
        <v>1</v>
      </c>
    </row>
    <row r="45" spans="1:10" x14ac:dyDescent="0.35">
      <c r="A45" s="7" t="s">
        <v>62</v>
      </c>
      <c r="B45" s="8">
        <v>-2.0746349562979356</v>
      </c>
      <c r="C45" s="8">
        <v>1.3120365495989703</v>
      </c>
      <c r="D45" s="8">
        <v>2.0990953912085414E-2</v>
      </c>
      <c r="E45" s="8">
        <v>-0.10675560269616841</v>
      </c>
      <c r="F45" s="8">
        <v>-0.19759138023443473</v>
      </c>
      <c r="G45" s="8">
        <v>-4.5068959981075352E-2</v>
      </c>
      <c r="H45" s="8">
        <v>6.8188884559498231E-2</v>
      </c>
      <c r="I45" s="4">
        <f t="shared" si="0"/>
        <v>6</v>
      </c>
      <c r="J45" s="4">
        <f>IF(AND(B45&lt;0,C45&lt;0),1,IF(AND(B45&gt;0,C45&gt;0),2,IF(AND(B45&gt;0,C45&lt;0),3,0)))</f>
        <v>0</v>
      </c>
    </row>
    <row r="46" spans="1:10" x14ac:dyDescent="0.35">
      <c r="A46" s="7" t="s">
        <v>63</v>
      </c>
      <c r="B46" s="8">
        <v>2.6499610980452779</v>
      </c>
      <c r="C46" s="8">
        <v>-0.48694105236341323</v>
      </c>
      <c r="D46" s="8">
        <v>-0.65274987506921778</v>
      </c>
      <c r="E46" s="8">
        <v>-6.3316491397711144E-2</v>
      </c>
      <c r="F46" s="8">
        <v>-0.28750236797059625</v>
      </c>
      <c r="G46" s="8">
        <v>0.36341286153268315</v>
      </c>
      <c r="H46" s="8">
        <v>7.7178314405142709E-2</v>
      </c>
      <c r="I46" s="4">
        <f t="shared" si="0"/>
        <v>4</v>
      </c>
      <c r="J46" s="4">
        <f>IF(AND(B46&lt;0,C46&lt;0),1,IF(AND(B46&gt;0,C46&gt;0),2,IF(AND(B46&gt;0,C46&lt;0),3,0)))</f>
        <v>3</v>
      </c>
    </row>
    <row r="47" spans="1:10" x14ac:dyDescent="0.35">
      <c r="A47" s="7" t="s">
        <v>64</v>
      </c>
      <c r="B47" s="8">
        <v>1.7092429524813884</v>
      </c>
      <c r="C47" s="8">
        <v>-0.42432774639567306</v>
      </c>
      <c r="D47" s="8">
        <v>0.35970719393547124</v>
      </c>
      <c r="E47" s="8">
        <v>0.43473913055624241</v>
      </c>
      <c r="F47" s="8">
        <v>-0.27745751180130079</v>
      </c>
      <c r="G47" s="8">
        <v>0.11071686258276162</v>
      </c>
      <c r="H47" s="8">
        <v>8.0849371494442129E-2</v>
      </c>
      <c r="I47" s="4">
        <f t="shared" si="0"/>
        <v>8</v>
      </c>
      <c r="J47" s="4">
        <f>IF(AND(B47&lt;0,C47&lt;0),1,IF(AND(B47&gt;0,C47&gt;0),2,IF(AND(B47&gt;0,C47&lt;0),3,0)))</f>
        <v>3</v>
      </c>
    </row>
    <row r="48" spans="1:10" x14ac:dyDescent="0.35">
      <c r="A48" s="7" t="s">
        <v>65</v>
      </c>
      <c r="B48" s="8">
        <v>2.9837841302304637</v>
      </c>
      <c r="C48" s="8">
        <v>0.41214832247811678</v>
      </c>
      <c r="D48" s="8">
        <v>0.31167422549966306</v>
      </c>
      <c r="E48" s="8">
        <v>0.11925863202070605</v>
      </c>
      <c r="F48" s="8">
        <v>0.30334340613638711</v>
      </c>
      <c r="G48" s="8">
        <v>0.20002240291861234</v>
      </c>
      <c r="H48" s="8">
        <v>8.1868947668363723E-2</v>
      </c>
      <c r="I48" s="4">
        <f t="shared" si="0"/>
        <v>2</v>
      </c>
      <c r="J48" s="4">
        <f>IF(AND(B48&lt;0,C48&lt;0),1,IF(AND(B48&gt;0,C48&gt;0),2,IF(AND(B48&gt;0,C48&lt;0),3,0)))</f>
        <v>2</v>
      </c>
    </row>
    <row r="49" spans="1:10" x14ac:dyDescent="0.35">
      <c r="A49" s="7" t="s">
        <v>66</v>
      </c>
      <c r="B49" s="8">
        <v>-1.2798200753179536</v>
      </c>
      <c r="C49" s="8">
        <v>2.6398588699297418</v>
      </c>
      <c r="D49" s="8">
        <v>-7.8987054590530459E-2</v>
      </c>
      <c r="E49" s="8">
        <v>-0.11929918267771211</v>
      </c>
      <c r="F49" s="8">
        <v>-0.20104137796268795</v>
      </c>
      <c r="G49" s="8">
        <v>5.5741912042683084E-2</v>
      </c>
      <c r="H49" s="8">
        <v>8.5374618177519679E-2</v>
      </c>
      <c r="I49" s="4">
        <f t="shared" si="0"/>
        <v>5</v>
      </c>
      <c r="J49" s="4">
        <f>IF(AND(B49&lt;0,C49&lt;0),1,IF(AND(B49&gt;0,C49&gt;0),2,IF(AND(B49&gt;0,C49&lt;0),3,0)))</f>
        <v>0</v>
      </c>
    </row>
    <row r="50" spans="1:10" x14ac:dyDescent="0.35">
      <c r="A50" s="7" t="s">
        <v>67</v>
      </c>
      <c r="B50" s="8">
        <v>2.9663766891482681</v>
      </c>
      <c r="C50" s="8">
        <v>-0.74466460201468498</v>
      </c>
      <c r="D50" s="8">
        <v>-0.10885016263493996</v>
      </c>
      <c r="E50" s="8">
        <v>-0.55799254731533965</v>
      </c>
      <c r="F50" s="8">
        <v>4.3503140075541076E-2</v>
      </c>
      <c r="G50" s="8">
        <v>-2.1653881484683224E-2</v>
      </c>
      <c r="H50" s="8">
        <v>9.1565726210539766E-2</v>
      </c>
      <c r="I50" s="4">
        <f t="shared" si="0"/>
        <v>4</v>
      </c>
      <c r="J50" s="4">
        <f>IF(AND(B50&lt;0,C50&lt;0),1,IF(AND(B50&gt;0,C50&gt;0),2,IF(AND(B50&gt;0,C50&lt;0),3,0)))</f>
        <v>3</v>
      </c>
    </row>
    <row r="51" spans="1:10" x14ac:dyDescent="0.35">
      <c r="A51" s="7" t="s">
        <v>68</v>
      </c>
      <c r="B51" s="8">
        <v>-2.5876986830041853</v>
      </c>
      <c r="C51" s="8">
        <v>0.32628696157084536</v>
      </c>
      <c r="D51" s="8">
        <v>-0.15220177672493496</v>
      </c>
      <c r="E51" s="8">
        <v>0.28319048489423809</v>
      </c>
      <c r="F51" s="8">
        <v>-1.895104740249777E-2</v>
      </c>
      <c r="G51" s="8">
        <v>4.1037498986752755E-2</v>
      </c>
      <c r="H51" s="8">
        <v>9.3325365712346856E-2</v>
      </c>
      <c r="I51" s="4">
        <f t="shared" si="0"/>
        <v>5</v>
      </c>
      <c r="J51" s="4">
        <f>IF(AND(B51&lt;0,C51&lt;0),1,IF(AND(B51&gt;0,C51&gt;0),2,IF(AND(B51&gt;0,C51&lt;0),3,0)))</f>
        <v>0</v>
      </c>
    </row>
    <row r="52" spans="1:10" x14ac:dyDescent="0.35">
      <c r="A52" s="7" t="s">
        <v>69</v>
      </c>
      <c r="B52" s="8">
        <v>-1.3554242595633321</v>
      </c>
      <c r="C52" s="8">
        <v>3.0763222511967174</v>
      </c>
      <c r="D52" s="8">
        <v>-1.0908028772514677E-2</v>
      </c>
      <c r="E52" s="8">
        <v>0.37805158822398011</v>
      </c>
      <c r="F52" s="8">
        <v>7.5072642584290972E-2</v>
      </c>
      <c r="G52" s="8">
        <v>-2.1994062442829976E-3</v>
      </c>
      <c r="H52" s="8">
        <v>9.5694751842507086E-2</v>
      </c>
      <c r="I52" s="4">
        <f t="shared" si="0"/>
        <v>5</v>
      </c>
      <c r="J52" s="4">
        <f>IF(AND(B52&lt;0,C52&lt;0),1,IF(AND(B52&gt;0,C52&gt;0),2,IF(AND(B52&gt;0,C52&lt;0),3,0)))</f>
        <v>0</v>
      </c>
    </row>
    <row r="53" spans="1:10" x14ac:dyDescent="0.35">
      <c r="A53" s="7" t="s">
        <v>70</v>
      </c>
      <c r="B53" s="8">
        <v>-0.87972354267468056</v>
      </c>
      <c r="C53" s="8">
        <v>2.6003794245631373</v>
      </c>
      <c r="D53" s="8">
        <v>0.56104098006406722</v>
      </c>
      <c r="E53" s="8">
        <v>-0.15085349091390021</v>
      </c>
      <c r="F53" s="8">
        <v>-0.12367783915593686</v>
      </c>
      <c r="G53" s="8">
        <v>6.3951768794978658E-2</v>
      </c>
      <c r="H53" s="8">
        <v>0.11154383347108177</v>
      </c>
      <c r="I53" s="4">
        <f t="shared" si="0"/>
        <v>6</v>
      </c>
      <c r="J53" s="4">
        <f>IF(AND(B53&lt;0,C53&lt;0),1,IF(AND(B53&gt;0,C53&gt;0),2,IF(AND(B53&gt;0,C53&lt;0),3,0)))</f>
        <v>0</v>
      </c>
    </row>
    <row r="54" spans="1:10" x14ac:dyDescent="0.35">
      <c r="A54" s="7" t="s">
        <v>71</v>
      </c>
      <c r="B54" s="8">
        <v>-1.5306480531034756</v>
      </c>
      <c r="C54" s="8">
        <v>2.8577402864871777</v>
      </c>
      <c r="D54" s="8">
        <v>-0.43742754978630771</v>
      </c>
      <c r="E54" s="8">
        <v>0.51477423601873018</v>
      </c>
      <c r="F54" s="8">
        <v>-2.9639938929413245E-2</v>
      </c>
      <c r="G54" s="8">
        <v>6.4196451634961349E-2</v>
      </c>
      <c r="H54" s="8">
        <v>0.12921777214971786</v>
      </c>
      <c r="I54" s="4">
        <f t="shared" si="0"/>
        <v>5</v>
      </c>
      <c r="J54" s="4">
        <f>IF(AND(B54&lt;0,C54&lt;0),1,IF(AND(B54&gt;0,C54&gt;0),2,IF(AND(B54&gt;0,C54&lt;0),3,0)))</f>
        <v>0</v>
      </c>
    </row>
    <row r="55" spans="1:10" x14ac:dyDescent="0.35">
      <c r="A55" s="7" t="s">
        <v>72</v>
      </c>
      <c r="B55" s="8">
        <v>2.0069419349567181</v>
      </c>
      <c r="C55" s="8">
        <v>-0.76031940722189673</v>
      </c>
      <c r="D55" s="8">
        <v>8.0474663649783479E-2</v>
      </c>
      <c r="E55" s="8">
        <v>0.10579302211027275</v>
      </c>
      <c r="F55" s="8">
        <v>-0.19993472967865974</v>
      </c>
      <c r="G55" s="8">
        <v>-0.58101550906983035</v>
      </c>
      <c r="H55" s="8">
        <v>0.12947961988208839</v>
      </c>
      <c r="I55" s="4">
        <f t="shared" si="0"/>
        <v>8</v>
      </c>
      <c r="J55" s="4">
        <f>IF(AND(B55&lt;0,C55&lt;0),1,IF(AND(B55&gt;0,C55&gt;0),2,IF(AND(B55&gt;0,C55&lt;0),3,0)))</f>
        <v>3</v>
      </c>
    </row>
    <row r="56" spans="1:10" x14ac:dyDescent="0.35">
      <c r="A56" s="7" t="s">
        <v>73</v>
      </c>
      <c r="B56" s="8">
        <v>1.7574297105613224</v>
      </c>
      <c r="C56" s="8">
        <v>-0.56100982018311818</v>
      </c>
      <c r="D56" s="8">
        <v>-0.61287215688948671</v>
      </c>
      <c r="E56" s="8">
        <v>0.16769572313107795</v>
      </c>
      <c r="F56" s="8">
        <v>-0.26614360167157225</v>
      </c>
      <c r="G56" s="8">
        <v>-0.1246525753018746</v>
      </c>
      <c r="H56" s="8">
        <v>0.13683692540469483</v>
      </c>
      <c r="I56" s="4">
        <f t="shared" si="0"/>
        <v>4</v>
      </c>
      <c r="J56" s="4">
        <f>IF(AND(B56&lt;0,C56&lt;0),1,IF(AND(B56&gt;0,C56&gt;0),2,IF(AND(B56&gt;0,C56&lt;0),3,0)))</f>
        <v>3</v>
      </c>
    </row>
    <row r="57" spans="1:10" x14ac:dyDescent="0.35">
      <c r="A57" s="7" t="s">
        <v>74</v>
      </c>
      <c r="B57" s="8">
        <v>-1.1608559322237832</v>
      </c>
      <c r="C57" s="8">
        <v>1.5087147451770961</v>
      </c>
      <c r="D57" s="8">
        <v>-0.20149943026720768</v>
      </c>
      <c r="E57" s="8">
        <v>-0.37392082683718197</v>
      </c>
      <c r="F57" s="8">
        <v>0.20318593065686319</v>
      </c>
      <c r="G57" s="8">
        <v>1.2764789975147434E-2</v>
      </c>
      <c r="H57" s="8">
        <v>0.13983500346418948</v>
      </c>
      <c r="I57" s="4">
        <f t="shared" si="0"/>
        <v>5</v>
      </c>
      <c r="J57" s="4">
        <f>IF(AND(B57&lt;0,C57&lt;0),1,IF(AND(B57&gt;0,C57&gt;0),2,IF(AND(B57&gt;0,C57&lt;0),3,0)))</f>
        <v>0</v>
      </c>
    </row>
    <row r="58" spans="1:10" x14ac:dyDescent="0.35">
      <c r="A58" s="7" t="s">
        <v>75</v>
      </c>
      <c r="B58" s="8">
        <v>2.0175446455170469</v>
      </c>
      <c r="C58" s="8">
        <v>-0.66317663017778661</v>
      </c>
      <c r="D58" s="8">
        <v>-0.14700852343581422</v>
      </c>
      <c r="E58" s="8">
        <v>0.15500652050644498</v>
      </c>
      <c r="F58" s="8">
        <v>-4.4212974541640755E-2</v>
      </c>
      <c r="G58" s="8">
        <v>-0.11319020406514711</v>
      </c>
      <c r="H58" s="8">
        <v>0.14969074247393749</v>
      </c>
      <c r="I58" s="4">
        <f t="shared" si="0"/>
        <v>4</v>
      </c>
      <c r="J58" s="4">
        <f>IF(AND(B58&lt;0,C58&lt;0),1,IF(AND(B58&gt;0,C58&gt;0),2,IF(AND(B58&gt;0,C58&lt;0),3,0)))</f>
        <v>3</v>
      </c>
    </row>
    <row r="59" spans="1:10" x14ac:dyDescent="0.35">
      <c r="A59" s="7" t="s">
        <v>76</v>
      </c>
      <c r="B59" s="8">
        <v>3.0381937220151936</v>
      </c>
      <c r="C59" s="8">
        <v>0.17472928598400506</v>
      </c>
      <c r="D59" s="8">
        <v>0.46646417103824639</v>
      </c>
      <c r="E59" s="8">
        <v>-0.40472008814935706</v>
      </c>
      <c r="F59" s="8">
        <v>-0.17850493073436574</v>
      </c>
      <c r="G59" s="8">
        <v>-0.19700018918356432</v>
      </c>
      <c r="H59" s="8">
        <v>0.15223575266978653</v>
      </c>
      <c r="I59" s="4">
        <f t="shared" si="0"/>
        <v>2</v>
      </c>
      <c r="J59" s="4">
        <f>IF(AND(B59&lt;0,C59&lt;0),1,IF(AND(B59&gt;0,C59&gt;0),2,IF(AND(B59&gt;0,C59&lt;0),3,0)))</f>
        <v>2</v>
      </c>
    </row>
    <row r="60" spans="1:10" x14ac:dyDescent="0.35">
      <c r="A60" s="7" t="s">
        <v>77</v>
      </c>
      <c r="B60" s="8">
        <v>2.2182805881270404</v>
      </c>
      <c r="C60" s="8">
        <v>-0.52538411062201029</v>
      </c>
      <c r="D60" s="8">
        <v>-0.27041232150433603</v>
      </c>
      <c r="E60" s="8">
        <v>0.28076790139252561</v>
      </c>
      <c r="F60" s="8">
        <v>0.29695358470288646</v>
      </c>
      <c r="G60" s="8">
        <v>0.20237988084407371</v>
      </c>
      <c r="H60" s="8">
        <v>0.18771257303781821</v>
      </c>
      <c r="I60" s="4">
        <f t="shared" si="0"/>
        <v>4</v>
      </c>
      <c r="J60" s="4">
        <f>IF(AND(B60&lt;0,C60&lt;0),1,IF(AND(B60&gt;0,C60&gt;0),2,IF(AND(B60&gt;0,C60&lt;0),3,0)))</f>
        <v>3</v>
      </c>
    </row>
    <row r="61" spans="1:10" x14ac:dyDescent="0.35">
      <c r="A61" s="7" t="s">
        <v>78</v>
      </c>
      <c r="B61" s="8">
        <v>3.5954964865702177</v>
      </c>
      <c r="C61" s="8">
        <v>-0.2302931918465311</v>
      </c>
      <c r="D61" s="8">
        <v>-0.30233180768110535</v>
      </c>
      <c r="E61" s="8">
        <v>0.32076950704723795</v>
      </c>
      <c r="F61" s="8">
        <v>0.2737734120764112</v>
      </c>
      <c r="G61" s="8">
        <v>-0.65023037074634538</v>
      </c>
      <c r="H61" s="8">
        <v>0.20619453380516245</v>
      </c>
      <c r="I61" s="4">
        <f t="shared" si="0"/>
        <v>4</v>
      </c>
      <c r="J61" s="4">
        <f>IF(AND(B61&lt;0,C61&lt;0),1,IF(AND(B61&gt;0,C61&gt;0),2,IF(AND(B61&gt;0,C61&lt;0),3,0)))</f>
        <v>3</v>
      </c>
    </row>
    <row r="62" spans="1:10" x14ac:dyDescent="0.35">
      <c r="A62" s="7" t="s">
        <v>79</v>
      </c>
      <c r="B62" s="8">
        <v>2.9217470460606192</v>
      </c>
      <c r="C62" s="8">
        <v>7.7904583634792357E-2</v>
      </c>
      <c r="D62" s="8">
        <v>0.60055898139951958</v>
      </c>
      <c r="E62" s="8">
        <v>-5.6195726230817422E-3</v>
      </c>
      <c r="F62" s="8">
        <v>0.15426579931844348</v>
      </c>
      <c r="G62" s="8">
        <v>-0.10252997306344257</v>
      </c>
      <c r="H62" s="8">
        <v>0.22354213583829963</v>
      </c>
      <c r="I62" s="4">
        <f t="shared" si="0"/>
        <v>2</v>
      </c>
      <c r="J62" s="4">
        <f>IF(AND(B62&lt;0,C62&lt;0),1,IF(AND(B62&gt;0,C62&gt;0),2,IF(AND(B62&gt;0,C62&lt;0),3,0)))</f>
        <v>2</v>
      </c>
    </row>
    <row r="63" spans="1:10" x14ac:dyDescent="0.35">
      <c r="A63" s="7" t="s">
        <v>80</v>
      </c>
      <c r="B63" s="8">
        <v>1.9847784786797924</v>
      </c>
      <c r="C63" s="8">
        <v>-0.59135094442046943</v>
      </c>
      <c r="D63" s="8">
        <v>-2.8347729764709853E-2</v>
      </c>
      <c r="E63" s="8">
        <v>-2.8152597849813499E-2</v>
      </c>
      <c r="F63" s="8">
        <v>1.2618833111381497E-2</v>
      </c>
      <c r="G63" s="8">
        <v>0.15125272558070332</v>
      </c>
      <c r="H63" s="8">
        <v>0.25265935205348417</v>
      </c>
      <c r="I63" s="4">
        <f t="shared" si="0"/>
        <v>4</v>
      </c>
      <c r="J63" s="4">
        <f>IF(AND(B63&lt;0,C63&lt;0),1,IF(AND(B63&gt;0,C63&gt;0),2,IF(AND(B63&gt;0,C63&lt;0),3,0)))</f>
        <v>3</v>
      </c>
    </row>
    <row r="64" spans="1:10" x14ac:dyDescent="0.35">
      <c r="A64" s="7" t="s">
        <v>81</v>
      </c>
      <c r="B64" s="8">
        <v>2.0945488841079007</v>
      </c>
      <c r="C64" s="8">
        <v>-0.23294708394892466</v>
      </c>
      <c r="D64" s="8">
        <v>0.32226901602842856</v>
      </c>
      <c r="E64" s="8">
        <v>-0.19747483736367111</v>
      </c>
      <c r="F64" s="8">
        <v>0.28571118830439096</v>
      </c>
      <c r="G64" s="8">
        <v>0.15595768835256235</v>
      </c>
      <c r="H64" s="8">
        <v>0.25439597732761515</v>
      </c>
      <c r="I64" s="4">
        <f t="shared" si="0"/>
        <v>8</v>
      </c>
      <c r="J64" s="4">
        <f>IF(AND(B64&lt;0,C64&lt;0),1,IF(AND(B64&gt;0,C64&gt;0),2,IF(AND(B64&gt;0,C64&lt;0),3,0)))</f>
        <v>3</v>
      </c>
    </row>
    <row r="65" spans="1:10" ht="15" thickBot="1" x14ac:dyDescent="0.4">
      <c r="A65" s="12" t="s">
        <v>82</v>
      </c>
      <c r="B65" s="13">
        <v>1.790472641484268</v>
      </c>
      <c r="C65" s="13">
        <v>-0.53279423273858317</v>
      </c>
      <c r="D65" s="13">
        <v>0.41293862309127094</v>
      </c>
      <c r="E65" s="13">
        <v>-0.10289351806357699</v>
      </c>
      <c r="F65" s="13">
        <v>-0.16658599525419621</v>
      </c>
      <c r="G65" s="13">
        <v>0.27433791717330747</v>
      </c>
      <c r="H65" s="13">
        <v>0.35794028636166558</v>
      </c>
      <c r="I65" s="4">
        <f t="shared" si="0"/>
        <v>8</v>
      </c>
      <c r="J65" s="4">
        <f>IF(AND(B65&lt;0,C65&lt;0),1,IF(AND(B65&gt;0,C65&gt;0),2,IF(AND(B65&gt;0,C65&lt;0),3,0)))</f>
        <v>3</v>
      </c>
    </row>
  </sheetData>
  <autoFilter ref="A1:J65" xr:uid="{00000000-0009-0000-0000-000009000000}">
    <sortState xmlns:xlrd2="http://schemas.microsoft.com/office/spreadsheetml/2017/richdata2" ref="A2:J65">
      <sortCondition ref="H1:H6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If_PCA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mascini</dc:creator>
  <cp:lastModifiedBy>marcello mascini</cp:lastModifiedBy>
  <dcterms:created xsi:type="dcterms:W3CDTF">2022-03-22T12:43:00Z</dcterms:created>
  <dcterms:modified xsi:type="dcterms:W3CDTF">2022-03-22T12:44:27Z</dcterms:modified>
</cp:coreProperties>
</file>