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iccarelli\Downloads\"/>
    </mc:Choice>
  </mc:AlternateContent>
  <xr:revisionPtr revIDLastSave="0" documentId="13_ncr:1_{8213B80E-018A-4B3D-A12B-2F6714EFA70B}" xr6:coauthVersionLast="36" xr6:coauthVersionMax="36" xr10:uidLastSave="{00000000-0000-0000-0000-000000000000}"/>
  <bookViews>
    <workbookView xWindow="0" yWindow="0" windowWidth="19170" windowHeight="7980" activeTab="4" xr2:uid="{BF9A3B44-38D2-4A44-B0D2-49C9D211B26E}"/>
  </bookViews>
  <sheets>
    <sheet name="Foglio1" sheetId="1" r:id="rId1"/>
    <sheet name="Foglio2" sheetId="2" r:id="rId2"/>
    <sheet name="Ese 1" sheetId="3" r:id="rId3"/>
    <sheet name="Ese 2" sheetId="4" r:id="rId4"/>
    <sheet name="Ese 3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5" l="1"/>
  <c r="B8" i="4"/>
  <c r="D15" i="2"/>
  <c r="D14" i="2"/>
  <c r="D13" i="2"/>
  <c r="D12" i="2"/>
  <c r="C15" i="2"/>
  <c r="C14" i="2"/>
  <c r="C13" i="2"/>
  <c r="C12" i="2"/>
  <c r="C11" i="2"/>
  <c r="C16" i="2" s="1"/>
  <c r="B16" i="2"/>
  <c r="H14" i="1"/>
  <c r="E14" i="1"/>
  <c r="E4" i="1"/>
  <c r="B14" i="1"/>
  <c r="B13" i="1"/>
  <c r="F9" i="1"/>
  <c r="F8" i="1"/>
  <c r="F7" i="1"/>
  <c r="F6" i="1"/>
  <c r="F5" i="1"/>
  <c r="F4" i="1"/>
  <c r="F3" i="1"/>
  <c r="E5" i="1"/>
  <c r="E6" i="1"/>
  <c r="E7" i="1"/>
  <c r="E8" i="1"/>
  <c r="E3" i="1"/>
  <c r="D8" i="1"/>
  <c r="D7" i="1"/>
  <c r="D6" i="1"/>
  <c r="D5" i="1"/>
  <c r="D4" i="1"/>
  <c r="D3" i="1"/>
  <c r="B12" i="1"/>
  <c r="C9" i="1"/>
  <c r="C8" i="1"/>
  <c r="C7" i="1"/>
  <c r="C6" i="1"/>
  <c r="C5" i="1"/>
  <c r="C4" i="1"/>
  <c r="C3" i="1"/>
  <c r="B9" i="1"/>
</calcChain>
</file>

<file path=xl/sharedStrings.xml><?xml version="1.0" encoding="utf-8"?>
<sst xmlns="http://schemas.openxmlformats.org/spreadsheetml/2006/main" count="47" uniqueCount="38">
  <si>
    <t>Xi</t>
  </si>
  <si>
    <t>ni</t>
  </si>
  <si>
    <t>media</t>
  </si>
  <si>
    <t>var</t>
  </si>
  <si>
    <t>sqm</t>
  </si>
  <si>
    <t>Xi x ni</t>
  </si>
  <si>
    <t>modalità</t>
  </si>
  <si>
    <t>frequenze</t>
  </si>
  <si>
    <t>Xi-M</t>
  </si>
  <si>
    <r>
      <t>(Xi-M)</t>
    </r>
    <r>
      <rPr>
        <vertAlign val="superscript"/>
        <sz val="11"/>
        <color theme="1"/>
        <rFont val="Calibri"/>
        <family val="2"/>
        <scheme val="minor"/>
      </rPr>
      <t>2</t>
    </r>
  </si>
  <si>
    <r>
      <t>(Xi-M)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x ni</t>
    </r>
  </si>
  <si>
    <t>Smax</t>
  </si>
  <si>
    <t>S/Smax</t>
  </si>
  <si>
    <t>distrib frequenze</t>
  </si>
  <si>
    <t>freq relati</t>
  </si>
  <si>
    <t xml:space="preserve">moda </t>
  </si>
  <si>
    <t>mediana</t>
  </si>
  <si>
    <t>fi</t>
  </si>
  <si>
    <t>Ni</t>
  </si>
  <si>
    <t>Costruire distrubuzione di frequenze</t>
  </si>
  <si>
    <t>calcolare freq relative, percentuali</t>
  </si>
  <si>
    <t>moda</t>
  </si>
  <si>
    <t>Media aritmetica</t>
  </si>
  <si>
    <t>0-20</t>
  </si>
  <si>
    <t>20-40</t>
  </si>
  <si>
    <t>40-80</t>
  </si>
  <si>
    <t>80-120</t>
  </si>
  <si>
    <t>120-200</t>
  </si>
  <si>
    <t>Mediana</t>
  </si>
  <si>
    <t>Rappresentatività media</t>
  </si>
  <si>
    <t>1-3</t>
  </si>
  <si>
    <t>4-6</t>
  </si>
  <si>
    <t>7-9</t>
  </si>
  <si>
    <t>10-14</t>
  </si>
  <si>
    <t>15-19</t>
  </si>
  <si>
    <t>Varianza</t>
  </si>
  <si>
    <t>SQM</t>
  </si>
  <si>
    <t>confrontate la variabilit tra questa distr. E quella dell'esecizio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</si>
</sst>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0" fillId="2" borderId="0" xfId="0" applyFill="1"/>
    <xf numFmtId="2" fontId="0" fillId="0" borderId="0" xfId="0" applyNumberForma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0" xfId="0" applyAlignment="1">
      <alignment horizontal="center"/>
    </xf>
    <xf numFmtId="0" fontId="0" fillId="7" borderId="0" xfId="0" applyFill="1"/>
    <xf numFmtId="0" fontId="0" fillId="0" borderId="0" xfId="0" quotePrefix="1"/>
    <xf numFmtId="16" fontId="0" fillId="0" borderId="0" xfId="0" quotePrefix="1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CB2BF-BBAD-4381-9BA7-5B8230CBFE8E}">
  <dimension ref="A1:H14"/>
  <sheetViews>
    <sheetView topLeftCell="A2" zoomScale="160" zoomScaleNormal="160" workbookViewId="0">
      <selection activeCell="H14" sqref="H14"/>
    </sheetView>
  </sheetViews>
  <sheetFormatPr defaultRowHeight="15" x14ac:dyDescent="0.25"/>
  <sheetData>
    <row r="1" spans="1:8" x14ac:dyDescent="0.25">
      <c r="A1" t="s">
        <v>6</v>
      </c>
      <c r="B1" t="s">
        <v>7</v>
      </c>
    </row>
    <row r="2" spans="1:8" s="1" customFormat="1" ht="17.25" x14ac:dyDescent="0.25">
      <c r="A2" s="2" t="s">
        <v>0</v>
      </c>
      <c r="B2" s="3" t="s">
        <v>1</v>
      </c>
      <c r="C2" s="1" t="s">
        <v>5</v>
      </c>
      <c r="D2" s="1" t="s">
        <v>8</v>
      </c>
      <c r="E2" s="1" t="s">
        <v>9</v>
      </c>
      <c r="F2" s="1" t="s">
        <v>10</v>
      </c>
    </row>
    <row r="3" spans="1:8" x14ac:dyDescent="0.25">
      <c r="A3">
        <v>1</v>
      </c>
      <c r="B3" s="4">
        <v>10</v>
      </c>
      <c r="C3">
        <f>1*10</f>
        <v>10</v>
      </c>
      <c r="D3">
        <f>1-3.7</f>
        <v>-2.7</v>
      </c>
      <c r="E3">
        <f>+D3^2</f>
        <v>7.2900000000000009</v>
      </c>
      <c r="F3">
        <f>7.29*10</f>
        <v>72.900000000000006</v>
      </c>
    </row>
    <row r="4" spans="1:8" x14ac:dyDescent="0.25">
      <c r="A4">
        <v>2</v>
      </c>
      <c r="B4" s="4">
        <v>35</v>
      </c>
      <c r="C4">
        <f>2*35</f>
        <v>70</v>
      </c>
      <c r="D4">
        <f>2-3.7</f>
        <v>-1.7000000000000002</v>
      </c>
      <c r="E4">
        <f>+D4^2</f>
        <v>2.8900000000000006</v>
      </c>
      <c r="F4">
        <f>2.89*35</f>
        <v>101.15</v>
      </c>
    </row>
    <row r="5" spans="1:8" x14ac:dyDescent="0.25">
      <c r="A5">
        <v>3</v>
      </c>
      <c r="B5" s="4">
        <v>45</v>
      </c>
      <c r="C5">
        <f>3*45</f>
        <v>135</v>
      </c>
      <c r="D5">
        <f>3-3.7</f>
        <v>-0.70000000000000018</v>
      </c>
      <c r="E5">
        <f t="shared" ref="E5:E8" si="0">+D5^2</f>
        <v>0.49000000000000027</v>
      </c>
      <c r="F5">
        <f>0.49*45</f>
        <v>22.05</v>
      </c>
    </row>
    <row r="6" spans="1:8" x14ac:dyDescent="0.25">
      <c r="A6">
        <v>4</v>
      </c>
      <c r="B6" s="4">
        <v>50</v>
      </c>
      <c r="C6">
        <f>4*50</f>
        <v>200</v>
      </c>
      <c r="D6">
        <f>4-3.7</f>
        <v>0.29999999999999982</v>
      </c>
      <c r="E6">
        <f t="shared" si="0"/>
        <v>8.99999999999999E-2</v>
      </c>
      <c r="F6">
        <f>0.09*50</f>
        <v>4.5</v>
      </c>
    </row>
    <row r="7" spans="1:8" x14ac:dyDescent="0.25">
      <c r="A7">
        <v>5</v>
      </c>
      <c r="B7" s="4">
        <v>35</v>
      </c>
      <c r="C7">
        <f>5*35</f>
        <v>175</v>
      </c>
      <c r="D7">
        <f>5-3.7</f>
        <v>1.2999999999999998</v>
      </c>
      <c r="E7">
        <f t="shared" si="0"/>
        <v>1.6899999999999995</v>
      </c>
      <c r="F7">
        <f>1.69*35</f>
        <v>59.15</v>
      </c>
    </row>
    <row r="8" spans="1:8" x14ac:dyDescent="0.25">
      <c r="A8" s="5">
        <v>6</v>
      </c>
      <c r="B8" s="6">
        <v>25</v>
      </c>
      <c r="C8">
        <f>6*25</f>
        <v>150</v>
      </c>
      <c r="D8">
        <f>6-3.7</f>
        <v>2.2999999999999998</v>
      </c>
      <c r="E8">
        <f t="shared" si="0"/>
        <v>5.2899999999999991</v>
      </c>
      <c r="F8">
        <f>5.29*25</f>
        <v>132.25</v>
      </c>
    </row>
    <row r="9" spans="1:8" x14ac:dyDescent="0.25">
      <c r="B9" s="4">
        <f>SUM(B3:B8)</f>
        <v>200</v>
      </c>
      <c r="C9">
        <f>+SUM(C3:C8)</f>
        <v>740</v>
      </c>
      <c r="F9" s="7">
        <f>SUM(F3:F8)</f>
        <v>392</v>
      </c>
    </row>
    <row r="12" spans="1:8" x14ac:dyDescent="0.25">
      <c r="A12" t="s">
        <v>2</v>
      </c>
      <c r="B12">
        <f>740/200</f>
        <v>3.7</v>
      </c>
    </row>
    <row r="13" spans="1:8" x14ac:dyDescent="0.25">
      <c r="A13" t="s">
        <v>3</v>
      </c>
      <c r="B13">
        <f>392/200</f>
        <v>1.96</v>
      </c>
    </row>
    <row r="14" spans="1:8" x14ac:dyDescent="0.25">
      <c r="A14" t="s">
        <v>4</v>
      </c>
      <c r="B14">
        <f>+SQRT(1.96)</f>
        <v>1.4</v>
      </c>
      <c r="D14" t="s">
        <v>11</v>
      </c>
      <c r="E14">
        <f>3.7*SQRT(199)</f>
        <v>52.194923124763775</v>
      </c>
      <c r="G14" t="s">
        <v>12</v>
      </c>
      <c r="H14" s="8">
        <f>1.4/52.19</f>
        <v>2.6825062272465987E-2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F220F-E4C0-4935-BFB9-3F6CF7872170}">
  <dimension ref="A1:I16"/>
  <sheetViews>
    <sheetView zoomScale="150" zoomScaleNormal="150" workbookViewId="0">
      <selection activeCell="A2" sqref="A2:E8"/>
    </sheetView>
  </sheetViews>
  <sheetFormatPr defaultRowHeight="15" x14ac:dyDescent="0.25"/>
  <sheetData>
    <row r="1" spans="1:9" x14ac:dyDescent="0.25">
      <c r="H1" t="s">
        <v>13</v>
      </c>
    </row>
    <row r="2" spans="1:9" x14ac:dyDescent="0.25">
      <c r="A2" s="7">
        <v>1</v>
      </c>
      <c r="B2" s="9">
        <v>2</v>
      </c>
      <c r="C2" s="10">
        <v>3</v>
      </c>
      <c r="D2" s="9">
        <v>2</v>
      </c>
      <c r="E2" s="7">
        <v>1</v>
      </c>
      <c r="H2" t="s">
        <v>14</v>
      </c>
    </row>
    <row r="3" spans="1:9" x14ac:dyDescent="0.25">
      <c r="A3" s="9">
        <v>2</v>
      </c>
      <c r="B3">
        <v>5</v>
      </c>
      <c r="C3" s="11">
        <v>4</v>
      </c>
      <c r="D3" s="11">
        <v>4</v>
      </c>
      <c r="E3" s="9">
        <v>2</v>
      </c>
      <c r="H3" t="s">
        <v>15</v>
      </c>
      <c r="I3" s="13">
        <v>2</v>
      </c>
    </row>
    <row r="4" spans="1:9" x14ac:dyDescent="0.25">
      <c r="A4" s="9">
        <v>2</v>
      </c>
      <c r="B4" s="10">
        <v>3</v>
      </c>
      <c r="C4" s="9">
        <v>2</v>
      </c>
      <c r="D4">
        <v>5</v>
      </c>
      <c r="H4" t="s">
        <v>16</v>
      </c>
      <c r="I4" s="13">
        <v>2</v>
      </c>
    </row>
    <row r="5" spans="1:9" x14ac:dyDescent="0.25">
      <c r="A5" s="7">
        <v>1</v>
      </c>
      <c r="B5" s="10">
        <v>3</v>
      </c>
      <c r="C5" s="7">
        <v>1</v>
      </c>
      <c r="D5">
        <v>5</v>
      </c>
    </row>
    <row r="6" spans="1:9" x14ac:dyDescent="0.25">
      <c r="A6" s="11">
        <v>4</v>
      </c>
      <c r="B6" s="9">
        <v>2</v>
      </c>
      <c r="C6" s="7">
        <v>1</v>
      </c>
      <c r="D6" s="7">
        <v>1</v>
      </c>
      <c r="H6">
        <v>15</v>
      </c>
    </row>
    <row r="7" spans="1:9" x14ac:dyDescent="0.25">
      <c r="A7" s="7">
        <v>1</v>
      </c>
      <c r="B7">
        <v>5</v>
      </c>
      <c r="C7" s="9">
        <v>2</v>
      </c>
      <c r="D7" s="9">
        <v>2</v>
      </c>
      <c r="H7">
        <v>16</v>
      </c>
    </row>
    <row r="8" spans="1:9" x14ac:dyDescent="0.25">
      <c r="A8" s="11">
        <v>4</v>
      </c>
      <c r="B8" s="10">
        <v>3</v>
      </c>
      <c r="C8" s="10">
        <v>3</v>
      </c>
      <c r="D8" s="10">
        <v>3</v>
      </c>
    </row>
    <row r="10" spans="1:9" s="1" customFormat="1" x14ac:dyDescent="0.25">
      <c r="A10" s="1" t="s">
        <v>0</v>
      </c>
      <c r="B10" s="1" t="s">
        <v>1</v>
      </c>
      <c r="C10" s="1" t="s">
        <v>17</v>
      </c>
      <c r="D10" s="1" t="s">
        <v>18</v>
      </c>
    </row>
    <row r="11" spans="1:9" x14ac:dyDescent="0.25">
      <c r="A11">
        <v>1</v>
      </c>
      <c r="B11">
        <v>7</v>
      </c>
      <c r="C11">
        <f>7/30</f>
        <v>0.23333333333333334</v>
      </c>
      <c r="D11">
        <v>7</v>
      </c>
    </row>
    <row r="12" spans="1:9" x14ac:dyDescent="0.25">
      <c r="A12" s="12">
        <v>2</v>
      </c>
      <c r="B12">
        <v>9</v>
      </c>
      <c r="C12">
        <f>9/30</f>
        <v>0.3</v>
      </c>
      <c r="D12">
        <f>7+9</f>
        <v>16</v>
      </c>
    </row>
    <row r="13" spans="1:9" x14ac:dyDescent="0.25">
      <c r="A13">
        <v>3</v>
      </c>
      <c r="B13">
        <v>6</v>
      </c>
      <c r="C13">
        <f>6/30</f>
        <v>0.2</v>
      </c>
      <c r="D13">
        <f>16+6</f>
        <v>22</v>
      </c>
    </row>
    <row r="14" spans="1:9" x14ac:dyDescent="0.25">
      <c r="A14">
        <v>4</v>
      </c>
      <c r="B14">
        <v>4</v>
      </c>
      <c r="C14">
        <f>4/30</f>
        <v>0.13333333333333333</v>
      </c>
      <c r="D14">
        <f>22+4</f>
        <v>26</v>
      </c>
    </row>
    <row r="15" spans="1:9" x14ac:dyDescent="0.25">
      <c r="A15">
        <v>5</v>
      </c>
      <c r="B15">
        <v>4</v>
      </c>
      <c r="C15">
        <f>4/30</f>
        <v>0.13333333333333333</v>
      </c>
      <c r="D15" s="14">
        <f>26+4</f>
        <v>30</v>
      </c>
    </row>
    <row r="16" spans="1:9" x14ac:dyDescent="0.25">
      <c r="B16" s="14">
        <f>SUM(B11:B15)</f>
        <v>30</v>
      </c>
      <c r="C16">
        <f>SUM(C11:C15)</f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1D9EE-825E-46C7-B7B4-9E2DC01D8FDF}">
  <dimension ref="A1:H11"/>
  <sheetViews>
    <sheetView zoomScale="160" zoomScaleNormal="160" workbookViewId="0">
      <selection activeCell="H6" sqref="H6"/>
    </sheetView>
  </sheetViews>
  <sheetFormatPr defaultRowHeight="15" x14ac:dyDescent="0.25"/>
  <sheetData>
    <row r="1" spans="1:8" x14ac:dyDescent="0.25">
      <c r="H1" t="s">
        <v>19</v>
      </c>
    </row>
    <row r="2" spans="1:8" x14ac:dyDescent="0.25">
      <c r="A2">
        <v>1</v>
      </c>
      <c r="B2">
        <v>3</v>
      </c>
      <c r="C2">
        <v>2</v>
      </c>
      <c r="D2">
        <v>1</v>
      </c>
      <c r="E2">
        <v>6</v>
      </c>
      <c r="H2" t="s">
        <v>20</v>
      </c>
    </row>
    <row r="3" spans="1:8" x14ac:dyDescent="0.25">
      <c r="A3">
        <v>2</v>
      </c>
      <c r="B3">
        <v>2</v>
      </c>
      <c r="C3">
        <v>4</v>
      </c>
      <c r="D3">
        <v>2</v>
      </c>
      <c r="E3">
        <v>5</v>
      </c>
      <c r="H3" t="s">
        <v>21</v>
      </c>
    </row>
    <row r="4" spans="1:8" x14ac:dyDescent="0.25">
      <c r="A4">
        <v>2</v>
      </c>
      <c r="B4">
        <v>5</v>
      </c>
      <c r="C4">
        <v>5</v>
      </c>
      <c r="D4">
        <v>2</v>
      </c>
      <c r="E4">
        <v>2</v>
      </c>
      <c r="H4" t="s">
        <v>16</v>
      </c>
    </row>
    <row r="5" spans="1:8" x14ac:dyDescent="0.25">
      <c r="A5">
        <v>1</v>
      </c>
      <c r="B5">
        <v>3</v>
      </c>
      <c r="C5">
        <v>5</v>
      </c>
      <c r="D5">
        <v>5</v>
      </c>
      <c r="E5">
        <v>2</v>
      </c>
      <c r="H5" t="s">
        <v>22</v>
      </c>
    </row>
    <row r="6" spans="1:8" x14ac:dyDescent="0.25">
      <c r="A6">
        <v>4</v>
      </c>
      <c r="B6">
        <v>3</v>
      </c>
      <c r="C6">
        <v>1</v>
      </c>
      <c r="D6">
        <v>3</v>
      </c>
      <c r="E6">
        <v>1</v>
      </c>
    </row>
    <row r="7" spans="1:8" x14ac:dyDescent="0.25">
      <c r="A7">
        <v>1</v>
      </c>
      <c r="B7">
        <v>4</v>
      </c>
      <c r="C7">
        <v>2</v>
      </c>
      <c r="D7">
        <v>4</v>
      </c>
      <c r="E7">
        <v>1</v>
      </c>
    </row>
    <row r="8" spans="1:8" x14ac:dyDescent="0.25">
      <c r="A8">
        <v>4</v>
      </c>
      <c r="B8">
        <v>2</v>
      </c>
      <c r="C8">
        <v>3</v>
      </c>
      <c r="D8">
        <v>3</v>
      </c>
      <c r="E8">
        <v>3</v>
      </c>
    </row>
    <row r="9" spans="1:8" x14ac:dyDescent="0.25">
      <c r="A9">
        <v>2</v>
      </c>
      <c r="B9">
        <v>1</v>
      </c>
      <c r="C9">
        <v>5</v>
      </c>
      <c r="D9">
        <v>5</v>
      </c>
      <c r="E9">
        <v>5</v>
      </c>
    </row>
    <row r="10" spans="1:8" x14ac:dyDescent="0.25">
      <c r="A10">
        <v>5</v>
      </c>
      <c r="B10">
        <v>1</v>
      </c>
      <c r="C10">
        <v>6</v>
      </c>
      <c r="D10">
        <v>2</v>
      </c>
      <c r="E10">
        <v>4</v>
      </c>
    </row>
    <row r="11" spans="1:8" x14ac:dyDescent="0.25">
      <c r="A11">
        <v>3</v>
      </c>
      <c r="B11">
        <v>2</v>
      </c>
      <c r="C11">
        <v>6</v>
      </c>
      <c r="D11">
        <v>1</v>
      </c>
      <c r="E11"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3EB87-0BD1-46D0-A10A-840F82C51B38}">
  <dimension ref="A2:G8"/>
  <sheetViews>
    <sheetView zoomScale="150" zoomScaleNormal="150" workbookViewId="0">
      <selection activeCell="G5" sqref="G5"/>
    </sheetView>
  </sheetViews>
  <sheetFormatPr defaultRowHeight="15" x14ac:dyDescent="0.25"/>
  <sheetData>
    <row r="2" spans="1:7" x14ac:dyDescent="0.25">
      <c r="A2" s="1" t="s">
        <v>0</v>
      </c>
      <c r="B2" s="1" t="s">
        <v>1</v>
      </c>
      <c r="G2" t="s">
        <v>28</v>
      </c>
    </row>
    <row r="3" spans="1:7" x14ac:dyDescent="0.25">
      <c r="A3" s="15" t="s">
        <v>23</v>
      </c>
      <c r="B3">
        <v>10</v>
      </c>
      <c r="G3" t="s">
        <v>22</v>
      </c>
    </row>
    <row r="4" spans="1:7" x14ac:dyDescent="0.25">
      <c r="A4" s="15" t="s">
        <v>24</v>
      </c>
      <c r="B4">
        <v>20</v>
      </c>
      <c r="G4" t="s">
        <v>29</v>
      </c>
    </row>
    <row r="5" spans="1:7" x14ac:dyDescent="0.25">
      <c r="A5" s="15" t="s">
        <v>25</v>
      </c>
      <c r="B5">
        <v>35</v>
      </c>
    </row>
    <row r="6" spans="1:7" x14ac:dyDescent="0.25">
      <c r="A6" s="15" t="s">
        <v>26</v>
      </c>
      <c r="B6">
        <v>45</v>
      </c>
    </row>
    <row r="7" spans="1:7" x14ac:dyDescent="0.25">
      <c r="A7" s="15" t="s">
        <v>27</v>
      </c>
      <c r="B7">
        <v>10</v>
      </c>
    </row>
    <row r="8" spans="1:7" x14ac:dyDescent="0.25">
      <c r="B8">
        <f>SUM(B3:B7)</f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F4FC1-1203-48D3-A0AB-9FA6E506C7E9}">
  <dimension ref="A2:F8"/>
  <sheetViews>
    <sheetView tabSelected="1" zoomScale="160" zoomScaleNormal="160" workbookViewId="0">
      <selection activeCell="F6" sqref="F6"/>
    </sheetView>
  </sheetViews>
  <sheetFormatPr defaultRowHeight="15" x14ac:dyDescent="0.25"/>
  <sheetData>
    <row r="2" spans="1:6" x14ac:dyDescent="0.25">
      <c r="A2" s="1" t="s">
        <v>0</v>
      </c>
      <c r="B2" s="1" t="s">
        <v>1</v>
      </c>
      <c r="F2" t="s">
        <v>22</v>
      </c>
    </row>
    <row r="3" spans="1:6" x14ac:dyDescent="0.25">
      <c r="A3" s="16" t="s">
        <v>30</v>
      </c>
      <c r="B3">
        <v>38</v>
      </c>
      <c r="F3" t="s">
        <v>35</v>
      </c>
    </row>
    <row r="4" spans="1:6" x14ac:dyDescent="0.25">
      <c r="A4" s="15" t="s">
        <v>31</v>
      </c>
      <c r="B4">
        <v>50</v>
      </c>
      <c r="F4" t="s">
        <v>36</v>
      </c>
    </row>
    <row r="5" spans="1:6" x14ac:dyDescent="0.25">
      <c r="A5" s="15" t="s">
        <v>32</v>
      </c>
      <c r="B5">
        <v>21</v>
      </c>
      <c r="F5" t="s">
        <v>37</v>
      </c>
    </row>
    <row r="6" spans="1:6" x14ac:dyDescent="0.25">
      <c r="A6" s="15" t="s">
        <v>33</v>
      </c>
      <c r="B6">
        <v>6</v>
      </c>
    </row>
    <row r="7" spans="1:6" x14ac:dyDescent="0.25">
      <c r="A7" s="15" t="s">
        <v>34</v>
      </c>
      <c r="B7">
        <v>5</v>
      </c>
    </row>
    <row r="8" spans="1:6" x14ac:dyDescent="0.25">
      <c r="B8">
        <f>SUM(B3:B7)</f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Foglio1</vt:lpstr>
      <vt:lpstr>Foglio2</vt:lpstr>
      <vt:lpstr>Ese 1</vt:lpstr>
      <vt:lpstr>Ese 2</vt:lpstr>
      <vt:lpstr>Ese 3</vt:lpstr>
    </vt:vector>
  </TitlesOfParts>
  <Company>Università degli Studi di Teramo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Ciccarelli</dc:creator>
  <cp:lastModifiedBy>Andrea Ciccarelli</cp:lastModifiedBy>
  <dcterms:created xsi:type="dcterms:W3CDTF">2022-10-18T14:15:52Z</dcterms:created>
  <dcterms:modified xsi:type="dcterms:W3CDTF">2022-10-18T15:16:08Z</dcterms:modified>
</cp:coreProperties>
</file>