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pelu\Desktop\"/>
    </mc:Choice>
  </mc:AlternateContent>
  <bookViews>
    <workbookView xWindow="0" yWindow="0" windowWidth="19200" windowHeight="6500" activeTab="1"/>
  </bookViews>
  <sheets>
    <sheet name="Foglio1" sheetId="1" r:id="rId1"/>
    <sheet name="Foglio2" sheetId="2" r:id="rId2"/>
    <sheet name="Foglio3" sheetId="3" r:id="rId3"/>
    <sheet name="Foglio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B13" i="2" l="1"/>
  <c r="O5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A13" i="4"/>
  <c r="A14" i="4" s="1"/>
  <c r="A15" i="4" s="1"/>
  <c r="A16" i="4" s="1"/>
  <c r="A17" i="4" s="1"/>
  <c r="A18" i="4" s="1"/>
  <c r="A19" i="4" s="1"/>
  <c r="A20" i="4" s="1"/>
  <c r="A21" i="4" s="1"/>
  <c r="A22" i="4" s="1"/>
  <c r="A4" i="4"/>
  <c r="A5" i="4" s="1"/>
  <c r="A6" i="4" s="1"/>
  <c r="A7" i="4" s="1"/>
  <c r="A8" i="4" s="1"/>
  <c r="A9" i="4" s="1"/>
  <c r="A10" i="4" s="1"/>
  <c r="A11" i="4" s="1"/>
  <c r="A12" i="4" s="1"/>
  <c r="A3" i="4"/>
  <c r="J1" i="3"/>
  <c r="F1" i="3"/>
  <c r="B2" i="3"/>
  <c r="F2" i="2"/>
  <c r="E2" i="2"/>
  <c r="B12" i="2"/>
  <c r="D2" i="2"/>
  <c r="C2" i="2"/>
  <c r="C6" i="1"/>
  <c r="C3" i="1"/>
  <c r="B3" i="1"/>
</calcChain>
</file>

<file path=xl/sharedStrings.xml><?xml version="1.0" encoding="utf-8"?>
<sst xmlns="http://schemas.openxmlformats.org/spreadsheetml/2006/main" count="30" uniqueCount="30">
  <si>
    <t>saldo</t>
  </si>
  <si>
    <t>Sì</t>
  </si>
  <si>
    <t>voti</t>
  </si>
  <si>
    <t>conta i 30</t>
  </si>
  <si>
    <t>&lt;25</t>
  </si>
  <si>
    <t>media</t>
  </si>
  <si>
    <t>&gt;media</t>
  </si>
  <si>
    <t>diverso da 30</t>
  </si>
  <si>
    <t>pippo</t>
  </si>
  <si>
    <t>pluto</t>
  </si>
  <si>
    <t>minni</t>
  </si>
  <si>
    <t>topolino</t>
  </si>
  <si>
    <t>conta testo</t>
  </si>
  <si>
    <t>elio</t>
  </si>
  <si>
    <t>simona</t>
  </si>
  <si>
    <t xml:space="preserve">emma </t>
  </si>
  <si>
    <t>gaia</t>
  </si>
  <si>
    <t>francesca</t>
  </si>
  <si>
    <t>erika</t>
  </si>
  <si>
    <t>giada</t>
  </si>
  <si>
    <t>guido</t>
  </si>
  <si>
    <t>giulia</t>
  </si>
  <si>
    <t>giordano</t>
  </si>
  <si>
    <t>davide</t>
  </si>
  <si>
    <t>elena</t>
  </si>
  <si>
    <t>x</t>
  </si>
  <si>
    <t>y</t>
  </si>
  <si>
    <t>anno</t>
  </si>
  <si>
    <t>massimo</t>
  </si>
  <si>
    <t>22&lt;=voto&lt;=28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</si>
</sst>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sz val="12"/>
      <color rgb="FF1E1E1E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1" fillId="0" borderId="0" xfId="0" applyFont="1"/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Foglio4!$B$1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Foglio4!$A$2:$A$22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</c:numCache>
            </c:numRef>
          </c:xVal>
          <c:yVal>
            <c:numRef>
              <c:f>Foglio4!$B$2:$B$22</c:f>
              <c:numCache>
                <c:formatCode>General</c:formatCode>
                <c:ptCount val="21"/>
                <c:pt idx="0">
                  <c:v>1</c:v>
                </c:pt>
                <c:pt idx="1">
                  <c:v>0.81</c:v>
                </c:pt>
                <c:pt idx="2">
                  <c:v>0.64000000000000012</c:v>
                </c:pt>
                <c:pt idx="3">
                  <c:v>0.4900000000000001</c:v>
                </c:pt>
                <c:pt idx="4">
                  <c:v>0.3600000000000001</c:v>
                </c:pt>
                <c:pt idx="5">
                  <c:v>0.25000000000000011</c:v>
                </c:pt>
                <c:pt idx="6">
                  <c:v>0.16000000000000011</c:v>
                </c:pt>
                <c:pt idx="7">
                  <c:v>9.0000000000000094E-2</c:v>
                </c:pt>
                <c:pt idx="8">
                  <c:v>4.0000000000000063E-2</c:v>
                </c:pt>
                <c:pt idx="9">
                  <c:v>1.000000000000003E-2</c:v>
                </c:pt>
                <c:pt idx="10">
                  <c:v>1.9259299443872359E-32</c:v>
                </c:pt>
                <c:pt idx="11">
                  <c:v>9.9999999999999742E-3</c:v>
                </c:pt>
                <c:pt idx="12">
                  <c:v>3.9999999999999952E-2</c:v>
                </c:pt>
                <c:pt idx="13">
                  <c:v>8.9999999999999927E-2</c:v>
                </c:pt>
                <c:pt idx="14">
                  <c:v>0.15999999999999992</c:v>
                </c:pt>
                <c:pt idx="15">
                  <c:v>0.24999999999999989</c:v>
                </c:pt>
                <c:pt idx="16">
                  <c:v>0.35999999999999982</c:v>
                </c:pt>
                <c:pt idx="17">
                  <c:v>0.48999999999999977</c:v>
                </c:pt>
                <c:pt idx="18">
                  <c:v>0.63999999999999968</c:v>
                </c:pt>
                <c:pt idx="19">
                  <c:v>0.80999999999999961</c:v>
                </c:pt>
                <c:pt idx="20">
                  <c:v>0.99999999999999956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FC-41D9-A062-D007AF734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7833824"/>
        <c:axId val="1689951040"/>
      </c:scatterChart>
      <c:valAx>
        <c:axId val="1687833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89951040"/>
        <c:crosses val="autoZero"/>
        <c:crossBetween val="midCat"/>
      </c:valAx>
      <c:valAx>
        <c:axId val="168995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87833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415018</xdr:colOff>
      <xdr:row>1</xdr:row>
      <xdr:rowOff>135391</xdr:rowOff>
    </xdr:from>
    <xdr:to>
      <xdr:col>11</xdr:col>
      <xdr:colOff>88446</xdr:colOff>
      <xdr:row>16</xdr:row>
      <xdr:rowOff>21091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B6F4A48-AB4C-4A2A-A514-CEA9527E9C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="170" zoomScaleNormal="170" workbookViewId="0">
      <selection activeCell="C6" sqref="C6"/>
    </sheetView>
  </sheetViews>
  <sheetFormatPr defaultRowHeight="14.75" x14ac:dyDescent="0.75"/>
  <cols>
    <col min="1" max="1" width="11.1328125" customWidth="1"/>
    <col min="3" max="3" width="23.7265625" customWidth="1"/>
    <col min="4" max="4" width="11.40625" bestFit="1" customWidth="1"/>
    <col min="7" max="7" width="11.40625" bestFit="1" customWidth="1"/>
  </cols>
  <sheetData>
    <row r="1" spans="1:7" x14ac:dyDescent="0.75">
      <c r="A1" s="2">
        <v>44852</v>
      </c>
      <c r="B1" s="1">
        <v>100</v>
      </c>
      <c r="D1" s="2">
        <v>44852</v>
      </c>
      <c r="G1" s="2">
        <v>123</v>
      </c>
    </row>
    <row r="2" spans="1:7" x14ac:dyDescent="0.75">
      <c r="A2" s="2">
        <v>44854</v>
      </c>
      <c r="B2" s="1">
        <v>200</v>
      </c>
    </row>
    <row r="3" spans="1:7" x14ac:dyDescent="0.75">
      <c r="A3" t="s">
        <v>0</v>
      </c>
      <c r="B3" s="1">
        <f>B1-B2</f>
        <v>-100</v>
      </c>
      <c r="C3" t="str">
        <f>IF(B3&gt;0,"positivo","negativo")</f>
        <v>negativo</v>
      </c>
    </row>
    <row r="6" spans="1:7" x14ac:dyDescent="0.75">
      <c r="B6" t="s">
        <v>1</v>
      </c>
      <c r="C6">
        <f>IF(B6="sì",1000000,0)</f>
        <v>1000000</v>
      </c>
    </row>
  </sheetData>
  <conditionalFormatting sqref="B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Normal="100" workbookViewId="0">
      <selection activeCell="G3" sqref="G3"/>
    </sheetView>
  </sheetViews>
  <sheetFormatPr defaultRowHeight="14.75" x14ac:dyDescent="0.75"/>
  <cols>
    <col min="5" max="5" width="28.7265625" customWidth="1"/>
    <col min="6" max="6" width="19.36328125" customWidth="1"/>
    <col min="7" max="7" width="12.36328125" bestFit="1" customWidth="1"/>
    <col min="8" max="8" width="17.08984375" customWidth="1"/>
  </cols>
  <sheetData>
    <row r="1" spans="1:8" x14ac:dyDescent="0.75">
      <c r="B1" t="s">
        <v>2</v>
      </c>
      <c r="C1" t="s">
        <v>3</v>
      </c>
      <c r="D1" t="s">
        <v>4</v>
      </c>
      <c r="E1" t="s">
        <v>6</v>
      </c>
      <c r="F1" t="s">
        <v>7</v>
      </c>
      <c r="G1" t="s">
        <v>29</v>
      </c>
    </row>
    <row r="2" spans="1:8" x14ac:dyDescent="0.75">
      <c r="B2">
        <v>25</v>
      </c>
      <c r="C2">
        <f>COUNTIF(B2:B11,30)</f>
        <v>2</v>
      </c>
      <c r="D2">
        <f>COUNTIF(B2:B11,"&lt;25")</f>
        <v>4</v>
      </c>
      <c r="E2">
        <f>COUNTIF(B2:B11,"&gt;"&amp;B12)</f>
        <v>5</v>
      </c>
      <c r="F2">
        <f>COUNTIF(B2:B11,"&lt;&gt;30")</f>
        <v>8</v>
      </c>
      <c r="G2">
        <f>COUNTIF(B2:B11,"&gt;=22")-COUNTIF(B2:B11,"&gt;28")</f>
        <v>7</v>
      </c>
    </row>
    <row r="3" spans="1:8" ht="18" x14ac:dyDescent="1">
      <c r="B3">
        <v>28</v>
      </c>
      <c r="H3" s="3"/>
    </row>
    <row r="4" spans="1:8" x14ac:dyDescent="0.75">
      <c r="B4">
        <v>30</v>
      </c>
    </row>
    <row r="5" spans="1:8" x14ac:dyDescent="0.75">
      <c r="B5">
        <v>22</v>
      </c>
    </row>
    <row r="6" spans="1:8" x14ac:dyDescent="0.75">
      <c r="B6">
        <v>24</v>
      </c>
    </row>
    <row r="7" spans="1:8" x14ac:dyDescent="0.75">
      <c r="B7">
        <v>27</v>
      </c>
    </row>
    <row r="8" spans="1:8" x14ac:dyDescent="0.75">
      <c r="B8">
        <v>30</v>
      </c>
    </row>
    <row r="9" spans="1:8" x14ac:dyDescent="0.75">
      <c r="B9">
        <v>28</v>
      </c>
    </row>
    <row r="10" spans="1:8" x14ac:dyDescent="0.75">
      <c r="B10">
        <v>23</v>
      </c>
    </row>
    <row r="11" spans="1:8" x14ac:dyDescent="0.75">
      <c r="B11">
        <v>18</v>
      </c>
    </row>
    <row r="12" spans="1:8" x14ac:dyDescent="0.75">
      <c r="A12" t="s">
        <v>5</v>
      </c>
      <c r="B12">
        <f>AVERAGE(B2:B11)</f>
        <v>25.5</v>
      </c>
    </row>
    <row r="13" spans="1:8" x14ac:dyDescent="0.75">
      <c r="A13" t="s">
        <v>28</v>
      </c>
      <c r="B13">
        <f>MAX(B2:B11)</f>
        <v>30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110" zoomScaleNormal="110" workbookViewId="0">
      <selection activeCell="J2" sqref="J2"/>
    </sheetView>
  </sheetViews>
  <sheetFormatPr defaultRowHeight="14.75" x14ac:dyDescent="0.75"/>
  <cols>
    <col min="2" max="2" width="10.86328125" bestFit="1" customWidth="1"/>
    <col min="10" max="10" width="26.26953125" customWidth="1"/>
  </cols>
  <sheetData>
    <row r="1" spans="1:10" x14ac:dyDescent="0.75">
      <c r="A1">
        <v>23</v>
      </c>
      <c r="B1" t="s">
        <v>12</v>
      </c>
      <c r="E1" t="s">
        <v>13</v>
      </c>
      <c r="F1">
        <f>COUNTIF(E1:E12,"????na")</f>
        <v>1</v>
      </c>
      <c r="I1">
        <v>4</v>
      </c>
      <c r="J1" t="str">
        <f>IF(I1=4,"","")</f>
        <v/>
      </c>
    </row>
    <row r="2" spans="1:10" x14ac:dyDescent="0.75">
      <c r="A2" t="s">
        <v>8</v>
      </c>
      <c r="B2">
        <f>COUNTIF(A1:A7,"*")</f>
        <v>4</v>
      </c>
      <c r="E2" t="s">
        <v>14</v>
      </c>
    </row>
    <row r="3" spans="1:10" x14ac:dyDescent="0.75">
      <c r="A3">
        <v>12</v>
      </c>
      <c r="E3" t="s">
        <v>15</v>
      </c>
    </row>
    <row r="4" spans="1:10" x14ac:dyDescent="0.75">
      <c r="A4" t="s">
        <v>9</v>
      </c>
      <c r="E4" t="s">
        <v>16</v>
      </c>
    </row>
    <row r="5" spans="1:10" x14ac:dyDescent="0.75">
      <c r="A5" t="s">
        <v>10</v>
      </c>
      <c r="E5" t="s">
        <v>17</v>
      </c>
    </row>
    <row r="6" spans="1:10" x14ac:dyDescent="0.75">
      <c r="A6">
        <v>222</v>
      </c>
      <c r="E6" t="s">
        <v>18</v>
      </c>
    </row>
    <row r="7" spans="1:10" x14ac:dyDescent="0.75">
      <c r="A7" t="s">
        <v>11</v>
      </c>
      <c r="E7" t="s">
        <v>19</v>
      </c>
    </row>
    <row r="8" spans="1:10" x14ac:dyDescent="0.75">
      <c r="E8" t="s">
        <v>20</v>
      </c>
    </row>
    <row r="9" spans="1:10" x14ac:dyDescent="0.75">
      <c r="E9" t="s">
        <v>21</v>
      </c>
    </row>
    <row r="10" spans="1:10" x14ac:dyDescent="0.75">
      <c r="E10" t="s">
        <v>22</v>
      </c>
    </row>
    <row r="11" spans="1:10" x14ac:dyDescent="0.75">
      <c r="E11" t="s">
        <v>23</v>
      </c>
    </row>
    <row r="12" spans="1:10" x14ac:dyDescent="0.75">
      <c r="E12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="140" zoomScaleNormal="140" workbookViewId="0">
      <selection activeCell="O6" sqref="O6"/>
    </sheetView>
  </sheetViews>
  <sheetFormatPr defaultRowHeight="14.75" x14ac:dyDescent="0.75"/>
  <sheetData>
    <row r="1" spans="1:15" x14ac:dyDescent="0.75">
      <c r="A1" t="s">
        <v>25</v>
      </c>
      <c r="B1" t="s">
        <v>26</v>
      </c>
    </row>
    <row r="2" spans="1:15" x14ac:dyDescent="0.75">
      <c r="A2">
        <v>-1</v>
      </c>
      <c r="B2">
        <f>A2^2</f>
        <v>1</v>
      </c>
    </row>
    <row r="3" spans="1:15" x14ac:dyDescent="0.75">
      <c r="A3">
        <f>A2+0.1</f>
        <v>-0.9</v>
      </c>
      <c r="B3">
        <f t="shared" ref="B3:B22" si="0">A3^2</f>
        <v>0.81</v>
      </c>
    </row>
    <row r="4" spans="1:15" x14ac:dyDescent="0.75">
      <c r="A4">
        <f t="shared" ref="A4:A22" si="1">A3+0.1</f>
        <v>-0.8</v>
      </c>
      <c r="B4">
        <f t="shared" si="0"/>
        <v>0.64000000000000012</v>
      </c>
      <c r="N4" t="s">
        <v>27</v>
      </c>
    </row>
    <row r="5" spans="1:15" x14ac:dyDescent="0.75">
      <c r="A5">
        <f t="shared" si="1"/>
        <v>-0.70000000000000007</v>
      </c>
      <c r="B5">
        <f t="shared" si="0"/>
        <v>0.4900000000000001</v>
      </c>
      <c r="N5">
        <v>2000</v>
      </c>
      <c r="O5">
        <f>2012-N5</f>
        <v>12</v>
      </c>
    </row>
    <row r="6" spans="1:15" x14ac:dyDescent="0.75">
      <c r="A6">
        <f t="shared" si="1"/>
        <v>-0.60000000000000009</v>
      </c>
      <c r="B6">
        <f t="shared" si="0"/>
        <v>0.3600000000000001</v>
      </c>
    </row>
    <row r="7" spans="1:15" x14ac:dyDescent="0.75">
      <c r="A7">
        <f t="shared" si="1"/>
        <v>-0.50000000000000011</v>
      </c>
      <c r="B7">
        <f t="shared" si="0"/>
        <v>0.25000000000000011</v>
      </c>
    </row>
    <row r="8" spans="1:15" x14ac:dyDescent="0.75">
      <c r="A8">
        <f t="shared" si="1"/>
        <v>-0.40000000000000013</v>
      </c>
      <c r="B8">
        <f t="shared" si="0"/>
        <v>0.16000000000000011</v>
      </c>
    </row>
    <row r="9" spans="1:15" x14ac:dyDescent="0.75">
      <c r="A9">
        <f t="shared" si="1"/>
        <v>-0.30000000000000016</v>
      </c>
      <c r="B9">
        <f t="shared" si="0"/>
        <v>9.0000000000000094E-2</v>
      </c>
    </row>
    <row r="10" spans="1:15" x14ac:dyDescent="0.75">
      <c r="A10">
        <f t="shared" si="1"/>
        <v>-0.20000000000000015</v>
      </c>
      <c r="B10">
        <f t="shared" si="0"/>
        <v>4.0000000000000063E-2</v>
      </c>
    </row>
    <row r="11" spans="1:15" x14ac:dyDescent="0.75">
      <c r="A11">
        <f t="shared" si="1"/>
        <v>-0.10000000000000014</v>
      </c>
      <c r="B11">
        <f t="shared" si="0"/>
        <v>1.000000000000003E-2</v>
      </c>
    </row>
    <row r="12" spans="1:15" x14ac:dyDescent="0.75">
      <c r="A12">
        <f t="shared" si="1"/>
        <v>-1.3877787807814457E-16</v>
      </c>
      <c r="B12">
        <f t="shared" si="0"/>
        <v>1.9259299443872359E-32</v>
      </c>
    </row>
    <row r="13" spans="1:15" x14ac:dyDescent="0.75">
      <c r="A13">
        <f t="shared" si="1"/>
        <v>9.9999999999999867E-2</v>
      </c>
      <c r="B13">
        <f t="shared" si="0"/>
        <v>9.9999999999999742E-3</v>
      </c>
    </row>
    <row r="14" spans="1:15" x14ac:dyDescent="0.75">
      <c r="A14">
        <f t="shared" si="1"/>
        <v>0.19999999999999987</v>
      </c>
      <c r="B14">
        <f t="shared" si="0"/>
        <v>3.9999999999999952E-2</v>
      </c>
    </row>
    <row r="15" spans="1:15" x14ac:dyDescent="0.75">
      <c r="A15">
        <f t="shared" si="1"/>
        <v>0.29999999999999988</v>
      </c>
      <c r="B15">
        <f t="shared" si="0"/>
        <v>8.9999999999999927E-2</v>
      </c>
    </row>
    <row r="16" spans="1:15" x14ac:dyDescent="0.75">
      <c r="A16">
        <f t="shared" si="1"/>
        <v>0.39999999999999991</v>
      </c>
      <c r="B16">
        <f t="shared" si="0"/>
        <v>0.15999999999999992</v>
      </c>
    </row>
    <row r="17" spans="1:2" x14ac:dyDescent="0.75">
      <c r="A17">
        <f t="shared" si="1"/>
        <v>0.49999999999999989</v>
      </c>
      <c r="B17">
        <f t="shared" si="0"/>
        <v>0.24999999999999989</v>
      </c>
    </row>
    <row r="18" spans="1:2" x14ac:dyDescent="0.75">
      <c r="A18">
        <f t="shared" si="1"/>
        <v>0.59999999999999987</v>
      </c>
      <c r="B18">
        <f t="shared" si="0"/>
        <v>0.35999999999999982</v>
      </c>
    </row>
    <row r="19" spans="1:2" x14ac:dyDescent="0.75">
      <c r="A19">
        <f t="shared" si="1"/>
        <v>0.69999999999999984</v>
      </c>
      <c r="B19">
        <f t="shared" si="0"/>
        <v>0.48999999999999977</v>
      </c>
    </row>
    <row r="20" spans="1:2" x14ac:dyDescent="0.75">
      <c r="A20">
        <f t="shared" si="1"/>
        <v>0.79999999999999982</v>
      </c>
      <c r="B20">
        <f t="shared" si="0"/>
        <v>0.63999999999999968</v>
      </c>
    </row>
    <row r="21" spans="1:2" x14ac:dyDescent="0.75">
      <c r="A21">
        <f t="shared" si="1"/>
        <v>0.8999999999999998</v>
      </c>
      <c r="B21">
        <f t="shared" si="0"/>
        <v>0.80999999999999961</v>
      </c>
    </row>
    <row r="22" spans="1:2" x14ac:dyDescent="0.75">
      <c r="A22">
        <f t="shared" si="1"/>
        <v>0.99999999999999978</v>
      </c>
      <c r="B22">
        <f t="shared" si="0"/>
        <v>0.99999999999999956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Company>Università degli Studi di Teramo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Pelusi</dc:creator>
  <cp:lastModifiedBy>Danilo Pelusi</cp:lastModifiedBy>
  <dcterms:created xsi:type="dcterms:W3CDTF">2022-10-18T07:13:00Z</dcterms:created>
  <dcterms:modified xsi:type="dcterms:W3CDTF">2022-10-18T09:13:41Z</dcterms:modified>
</cp:coreProperties>
</file>